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defaultThemeVersion="124226"/>
  <mc:AlternateContent xmlns:mc="http://schemas.openxmlformats.org/markup-compatibility/2006">
    <mc:Choice Requires="x15">
      <x15ac:absPath xmlns:x15ac="http://schemas.microsoft.com/office/spreadsheetml/2010/11/ac" url="\\snas3.nbank.int\ordnerumleitung$\kerstin.hoffmeier\Desktop\"/>
    </mc:Choice>
  </mc:AlternateContent>
  <xr:revisionPtr revIDLastSave="0" documentId="13_ncr:1_{DBA370F1-7219-459D-B7C7-7366D45F2B5F}" xr6:coauthVersionLast="47" xr6:coauthVersionMax="47" xr10:uidLastSave="{00000000-0000-0000-0000-000000000000}"/>
  <bookViews>
    <workbookView xWindow="-28920" yWindow="-120" windowWidth="29040" windowHeight="15840" xr2:uid="{00000000-000D-0000-FFFF-FFFF00000000}"/>
  </bookViews>
  <sheets>
    <sheet name="Pers. mit festem Stellenanteil" sheetId="1" r:id="rId1"/>
    <sheet name="Pers. ohne festen Stellenanteil" sheetId="26" r:id="rId2"/>
    <sheet name="Ehrenamtliche Tätigkeit" sheetId="20" r:id="rId3"/>
    <sheet name="Honorarkräfte" sheetId="25" r:id="rId4"/>
    <sheet name="drop_Down" sheetId="18" state="hidden" r:id="rId5"/>
  </sheets>
  <definedNames>
    <definedName name="_xlnm.Print_Area" localSheetId="2">'Ehrenamtliche Tätigkeit'!$A$2:$U$41</definedName>
    <definedName name="_xlnm.Print_Area" localSheetId="0">'Pers. mit festem Stellenanteil'!$A$1:$AC$49</definedName>
    <definedName name="_xlnm.Print_Area" localSheetId="1">'Pers. ohne festen Stellenanteil'!$A$1:$AA$38</definedName>
    <definedName name="Z_3FA4FE46_FF82_42AC_BAEA_A0054094CCAE_.wvu.PrintArea" localSheetId="2" hidden="1">'Ehrenamtliche Tätigkeit'!$A$2:$D$52</definedName>
    <definedName name="Z_3FA4FE46_FF82_42AC_BAEA_A0054094CCAE_.wvu.PrintArea" localSheetId="0" hidden="1">'Pers. mit festem Stellenanteil'!$F$2:$F$48</definedName>
    <definedName name="Z_3FA4FE46_FF82_42AC_BAEA_A0054094CCAE_.wvu.PrintArea" localSheetId="1" hidden="1">'Pers. ohne festen Stellenanteil'!$F$1:$F$48</definedName>
    <definedName name="Z_D3723F53_70E7_492A_8F00_73AC3D36D61D_.wvu.PrintArea" localSheetId="2" hidden="1">'Ehrenamtliche Tätigkeit'!$A$2:$D$52</definedName>
    <definedName name="Z_D3723F53_70E7_492A_8F00_73AC3D36D61D_.wvu.PrintArea" localSheetId="0" hidden="1">'Pers. mit festem Stellenanteil'!$F$2:$F$48</definedName>
    <definedName name="Z_D3723F53_70E7_492A_8F00_73AC3D36D61D_.wvu.PrintArea" localSheetId="1" hidden="1">'Pers. ohne festen Stellenanteil'!$F$1:$F$48</definedName>
    <definedName name="Z_DE3BDD34_98A1_4EEB_ABE3_E9E1B1C78B86_.wvu.PrintArea" localSheetId="2" hidden="1">'Ehrenamtliche Tätigkeit'!$A$2:$D$52</definedName>
    <definedName name="Z_DE3BDD34_98A1_4EEB_ABE3_E9E1B1C78B86_.wvu.PrintArea" localSheetId="0" hidden="1">'Pers. mit festem Stellenanteil'!$F$2:$F$48</definedName>
    <definedName name="Z_DE3BDD34_98A1_4EEB_ABE3_E9E1B1C78B86_.wvu.PrintArea" localSheetId="1" hidden="1">'Pers. ohne festen Stellenanteil'!$F$1:$F$48</definedName>
  </definedNames>
  <calcPr calcId="191029"/>
  <customWorkbookViews>
    <customWorkbookView name="Nee, Hendrik - Persönliche Ansicht" guid="{3FA4FE46-FF82-42AC-BAEA-A0054094CCAE}" mergeInterval="0" personalView="1" maximized="1" windowWidth="1280" windowHeight="839" activeSheetId="1"/>
    <customWorkbookView name="Ehrenreich, Philipp - Persönliche Ansicht" guid="{D3723F53-70E7-492A-8F00-73AC3D36D61D}" mergeInterval="0" personalView="1" maximized="1" windowWidth="1276" windowHeight="800" activeSheetId="3"/>
    <customWorkbookView name="Schmerwitz, Antje - Persönliche Ansicht" guid="{DE3BDD34-98A1-4EEB-ABE3-E9E1B1C78B86}" mergeInterval="0" personalView="1" maximized="1" windowWidth="1276" windowHeight="8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7" i="1" l="1"/>
  <c r="AA37" i="1"/>
  <c r="Z37" i="1"/>
  <c r="Y37" i="1"/>
  <c r="X37" i="1"/>
  <c r="W37" i="1"/>
  <c r="V37" i="1"/>
  <c r="U37" i="1"/>
  <c r="AB36" i="1"/>
  <c r="AA36" i="1"/>
  <c r="Z36" i="1"/>
  <c r="Y36" i="1"/>
  <c r="X36" i="1"/>
  <c r="W36" i="1"/>
  <c r="V36" i="1"/>
  <c r="U36" i="1"/>
  <c r="AB35" i="1"/>
  <c r="AA35" i="1"/>
  <c r="Z35" i="1"/>
  <c r="Y35" i="1"/>
  <c r="X35" i="1"/>
  <c r="W35" i="1"/>
  <c r="V35" i="1"/>
  <c r="U35" i="1"/>
  <c r="AB34" i="1"/>
  <c r="AA34" i="1"/>
  <c r="Z34" i="1"/>
  <c r="Y34" i="1"/>
  <c r="X34" i="1"/>
  <c r="W34" i="1"/>
  <c r="V34" i="1"/>
  <c r="U34" i="1"/>
  <c r="AB33" i="1"/>
  <c r="AA33" i="1"/>
  <c r="Z33" i="1"/>
  <c r="Y33" i="1"/>
  <c r="X33" i="1"/>
  <c r="W33" i="1"/>
  <c r="V33" i="1"/>
  <c r="U33" i="1"/>
  <c r="AB32" i="1"/>
  <c r="AA32" i="1"/>
  <c r="Z32" i="1"/>
  <c r="Y32" i="1"/>
  <c r="X32" i="1"/>
  <c r="W32" i="1"/>
  <c r="V32" i="1"/>
  <c r="U32" i="1"/>
  <c r="AB31" i="1"/>
  <c r="AA31" i="1"/>
  <c r="Z31" i="1"/>
  <c r="Y31" i="1"/>
  <c r="X31" i="1"/>
  <c r="W31" i="1"/>
  <c r="V31" i="1"/>
  <c r="U31" i="1"/>
  <c r="AB30" i="1"/>
  <c r="AA30" i="1"/>
  <c r="Z30" i="1"/>
  <c r="Y30" i="1"/>
  <c r="X30" i="1"/>
  <c r="W30" i="1"/>
  <c r="V30" i="1"/>
  <c r="U30" i="1"/>
  <c r="AB29" i="1"/>
  <c r="AA29" i="1"/>
  <c r="Z29" i="1"/>
  <c r="Y29" i="1"/>
  <c r="X29" i="1"/>
  <c r="W29" i="1"/>
  <c r="V29" i="1"/>
  <c r="U29" i="1"/>
  <c r="AB28" i="1"/>
  <c r="AA28" i="1"/>
  <c r="Z28" i="1"/>
  <c r="Y28" i="1"/>
  <c r="X28" i="1"/>
  <c r="W28" i="1"/>
  <c r="V28" i="1"/>
  <c r="U28" i="1"/>
  <c r="AB27" i="1"/>
  <c r="AA27" i="1"/>
  <c r="Z27" i="1"/>
  <c r="Y27" i="1"/>
  <c r="X27" i="1"/>
  <c r="W27" i="1"/>
  <c r="V27" i="1"/>
  <c r="U27" i="1"/>
  <c r="AB26" i="1"/>
  <c r="AA26" i="1"/>
  <c r="Z26" i="1"/>
  <c r="Y26" i="1"/>
  <c r="X26" i="1"/>
  <c r="W26" i="1"/>
  <c r="V26" i="1"/>
  <c r="U26" i="1"/>
  <c r="AB25" i="1"/>
  <c r="AA25" i="1"/>
  <c r="Z25" i="1"/>
  <c r="Y25" i="1"/>
  <c r="X25" i="1"/>
  <c r="W25" i="1"/>
  <c r="V25" i="1"/>
  <c r="U25" i="1"/>
  <c r="AB24" i="1"/>
  <c r="AA24" i="1"/>
  <c r="Z24" i="1"/>
  <c r="Y24" i="1"/>
  <c r="X24" i="1"/>
  <c r="W24" i="1"/>
  <c r="V24" i="1"/>
  <c r="U24" i="1"/>
  <c r="AB23" i="1"/>
  <c r="AA23" i="1"/>
  <c r="Z23" i="1"/>
  <c r="Y23" i="1"/>
  <c r="X23" i="1"/>
  <c r="W23" i="1"/>
  <c r="V23" i="1"/>
  <c r="U23" i="1"/>
  <c r="AB22" i="1"/>
  <c r="AA22" i="1"/>
  <c r="Z22" i="1"/>
  <c r="Y22" i="1"/>
  <c r="X22" i="1"/>
  <c r="W22" i="1"/>
  <c r="V22" i="1"/>
  <c r="U22" i="1"/>
  <c r="AB21" i="1"/>
  <c r="AA21" i="1"/>
  <c r="Z21" i="1"/>
  <c r="Y21" i="1"/>
  <c r="X21" i="1"/>
  <c r="W21" i="1"/>
  <c r="V21" i="1"/>
  <c r="U21" i="1"/>
  <c r="AB20" i="1"/>
  <c r="AA20" i="1"/>
  <c r="Z20" i="1"/>
  <c r="Y20" i="1"/>
  <c r="X20" i="1"/>
  <c r="W20" i="1"/>
  <c r="V20" i="1"/>
  <c r="U20" i="1"/>
  <c r="AB19" i="1"/>
  <c r="AA19" i="1"/>
  <c r="Z19" i="1"/>
  <c r="Y19" i="1"/>
  <c r="X19" i="1"/>
  <c r="W19" i="1"/>
  <c r="V19" i="1"/>
  <c r="U19" i="1"/>
  <c r="AB18" i="1"/>
  <c r="AA18" i="1"/>
  <c r="Z18" i="1"/>
  <c r="Y18" i="1"/>
  <c r="X18" i="1"/>
  <c r="W18" i="1"/>
  <c r="V18" i="1"/>
  <c r="U18" i="1"/>
  <c r="AB17" i="1"/>
  <c r="AA17" i="1"/>
  <c r="Z17" i="1"/>
  <c r="Y17" i="1"/>
  <c r="X17" i="1"/>
  <c r="W17" i="1"/>
  <c r="V17" i="1"/>
  <c r="U17" i="1"/>
  <c r="AB16" i="1"/>
  <c r="AA16" i="1"/>
  <c r="Z16" i="1"/>
  <c r="Y16" i="1"/>
  <c r="X16" i="1"/>
  <c r="W16" i="1"/>
  <c r="V16" i="1"/>
  <c r="U16" i="1"/>
  <c r="AB15" i="1"/>
  <c r="AA15" i="1"/>
  <c r="Z15" i="1"/>
  <c r="Y15" i="1"/>
  <c r="X15" i="1"/>
  <c r="W15" i="1"/>
  <c r="V15" i="1"/>
  <c r="U15" i="1"/>
  <c r="AB14" i="1"/>
  <c r="AA14" i="1"/>
  <c r="Z14" i="1"/>
  <c r="Y14" i="1"/>
  <c r="X14" i="1"/>
  <c r="W14" i="1"/>
  <c r="V14" i="1"/>
  <c r="U14" i="1"/>
  <c r="AB13" i="1"/>
  <c r="AA13" i="1"/>
  <c r="Z13" i="1"/>
  <c r="Y13" i="1"/>
  <c r="X13" i="1"/>
  <c r="W13" i="1"/>
  <c r="V13" i="1"/>
  <c r="U13" i="1"/>
  <c r="AB12" i="1"/>
  <c r="AA12" i="1"/>
  <c r="Z12" i="1"/>
  <c r="Y12" i="1"/>
  <c r="X12" i="1"/>
  <c r="W12" i="1"/>
  <c r="V12" i="1"/>
  <c r="U12" i="1"/>
  <c r="AC12" i="1" l="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T38" i="1"/>
  <c r="S38" i="1"/>
  <c r="R38" i="1"/>
  <c r="Q38" i="1"/>
  <c r="P38" i="1"/>
  <c r="O38" i="1"/>
  <c r="N38" i="1"/>
  <c r="M38" i="1"/>
  <c r="T37" i="1"/>
  <c r="S37" i="1"/>
  <c r="R37" i="1"/>
  <c r="Q37" i="1"/>
  <c r="P37" i="1"/>
  <c r="O37" i="1"/>
  <c r="N37" i="1"/>
  <c r="M37" i="1"/>
  <c r="T36" i="1"/>
  <c r="S36" i="1"/>
  <c r="R36" i="1"/>
  <c r="Q36" i="1"/>
  <c r="P36" i="1"/>
  <c r="O36" i="1"/>
  <c r="N36" i="1"/>
  <c r="M36" i="1"/>
  <c r="T35" i="1"/>
  <c r="S35" i="1"/>
  <c r="R35" i="1"/>
  <c r="Q35" i="1"/>
  <c r="P35" i="1"/>
  <c r="O35" i="1"/>
  <c r="N35" i="1"/>
  <c r="M35" i="1"/>
  <c r="T34" i="1"/>
  <c r="S34" i="1"/>
  <c r="R34" i="1"/>
  <c r="Q34" i="1"/>
  <c r="P34" i="1"/>
  <c r="O34" i="1"/>
  <c r="N34" i="1"/>
  <c r="M34" i="1"/>
  <c r="T33" i="1"/>
  <c r="S33" i="1"/>
  <c r="R33" i="1"/>
  <c r="Q33" i="1"/>
  <c r="P33" i="1"/>
  <c r="O33" i="1"/>
  <c r="N33" i="1"/>
  <c r="M33" i="1"/>
  <c r="T32" i="1"/>
  <c r="S32" i="1"/>
  <c r="R32" i="1"/>
  <c r="Q32" i="1"/>
  <c r="P32" i="1"/>
  <c r="O32" i="1"/>
  <c r="N32" i="1"/>
  <c r="M32" i="1"/>
  <c r="T31" i="1"/>
  <c r="S31" i="1"/>
  <c r="R31" i="1"/>
  <c r="Q31" i="1"/>
  <c r="P31" i="1"/>
  <c r="O31" i="1"/>
  <c r="N31" i="1"/>
  <c r="M31" i="1"/>
  <c r="T30" i="1"/>
  <c r="S30" i="1"/>
  <c r="R30" i="1"/>
  <c r="Q30" i="1"/>
  <c r="P30" i="1"/>
  <c r="O30" i="1"/>
  <c r="N30" i="1"/>
  <c r="M30" i="1"/>
  <c r="T29" i="1"/>
  <c r="S29" i="1"/>
  <c r="R29" i="1"/>
  <c r="Q29" i="1"/>
  <c r="P29" i="1"/>
  <c r="O29" i="1"/>
  <c r="N29" i="1"/>
  <c r="M29" i="1"/>
  <c r="T28" i="1"/>
  <c r="S28" i="1"/>
  <c r="R28" i="1"/>
  <c r="Q28" i="1"/>
  <c r="P28" i="1"/>
  <c r="O28" i="1"/>
  <c r="N28" i="1"/>
  <c r="M28" i="1"/>
  <c r="T27" i="1"/>
  <c r="S27" i="1"/>
  <c r="R27" i="1"/>
  <c r="Q27" i="1"/>
  <c r="P27" i="1"/>
  <c r="O27" i="1"/>
  <c r="N27" i="1"/>
  <c r="M27" i="1"/>
  <c r="T26" i="1"/>
  <c r="S26" i="1"/>
  <c r="R26" i="1"/>
  <c r="Q26" i="1"/>
  <c r="P26" i="1"/>
  <c r="O26" i="1"/>
  <c r="N26" i="1"/>
  <c r="M26" i="1"/>
  <c r="T25" i="1"/>
  <c r="S25" i="1"/>
  <c r="R25" i="1"/>
  <c r="Q25" i="1"/>
  <c r="P25" i="1"/>
  <c r="O25" i="1"/>
  <c r="N25" i="1"/>
  <c r="M25" i="1"/>
  <c r="T24" i="1"/>
  <c r="S24" i="1"/>
  <c r="R24" i="1"/>
  <c r="Q24" i="1"/>
  <c r="P24" i="1"/>
  <c r="O24" i="1"/>
  <c r="N24" i="1"/>
  <c r="M24" i="1"/>
  <c r="T23" i="1"/>
  <c r="S23" i="1"/>
  <c r="R23" i="1"/>
  <c r="Q23" i="1"/>
  <c r="P23" i="1"/>
  <c r="O23" i="1"/>
  <c r="N23" i="1"/>
  <c r="M23" i="1"/>
  <c r="T22" i="1"/>
  <c r="S22" i="1"/>
  <c r="R22" i="1"/>
  <c r="Q22" i="1"/>
  <c r="P22" i="1"/>
  <c r="O22" i="1"/>
  <c r="N22" i="1"/>
  <c r="M22" i="1"/>
  <c r="T21" i="1"/>
  <c r="S21" i="1"/>
  <c r="R21" i="1"/>
  <c r="Q21" i="1"/>
  <c r="P21" i="1"/>
  <c r="O21" i="1"/>
  <c r="N21" i="1"/>
  <c r="M21" i="1"/>
  <c r="T20" i="1"/>
  <c r="S20" i="1"/>
  <c r="R20" i="1"/>
  <c r="Q20" i="1"/>
  <c r="P20" i="1"/>
  <c r="O20" i="1"/>
  <c r="N20" i="1"/>
  <c r="M20" i="1"/>
  <c r="T19" i="1"/>
  <c r="S19" i="1"/>
  <c r="R19" i="1"/>
  <c r="Q19" i="1"/>
  <c r="P19" i="1"/>
  <c r="O19" i="1"/>
  <c r="N19" i="1"/>
  <c r="M19" i="1"/>
  <c r="T18" i="1"/>
  <c r="S18" i="1"/>
  <c r="R18" i="1"/>
  <c r="Q18" i="1"/>
  <c r="P18" i="1"/>
  <c r="O18" i="1"/>
  <c r="N18" i="1"/>
  <c r="M18" i="1"/>
  <c r="T17" i="1"/>
  <c r="S17" i="1"/>
  <c r="R17" i="1"/>
  <c r="Q17" i="1"/>
  <c r="P17" i="1"/>
  <c r="O17" i="1"/>
  <c r="N17" i="1"/>
  <c r="M17" i="1"/>
  <c r="T16" i="1"/>
  <c r="S16" i="1"/>
  <c r="R16" i="1"/>
  <c r="Q16" i="1"/>
  <c r="P16" i="1"/>
  <c r="O16" i="1"/>
  <c r="N16" i="1"/>
  <c r="M16" i="1"/>
  <c r="T15" i="1"/>
  <c r="S15" i="1"/>
  <c r="R15" i="1"/>
  <c r="Q15" i="1"/>
  <c r="P15" i="1"/>
  <c r="O15" i="1"/>
  <c r="N15" i="1"/>
  <c r="M15" i="1"/>
  <c r="T14" i="1"/>
  <c r="S14" i="1"/>
  <c r="R14" i="1"/>
  <c r="Q14" i="1"/>
  <c r="P14" i="1"/>
  <c r="O14" i="1"/>
  <c r="N14" i="1"/>
  <c r="M14" i="1"/>
  <c r="T13" i="1"/>
  <c r="S13" i="1"/>
  <c r="R13" i="1"/>
  <c r="Q13" i="1"/>
  <c r="P13" i="1"/>
  <c r="O13" i="1"/>
  <c r="N13" i="1"/>
  <c r="M13" i="1"/>
  <c r="T12" i="1"/>
  <c r="S12" i="1"/>
  <c r="R12" i="1"/>
  <c r="Q12" i="1"/>
  <c r="P12" i="1"/>
  <c r="O12" i="1"/>
  <c r="N12" i="1"/>
  <c r="M12" i="1"/>
  <c r="T11" i="1"/>
  <c r="AB11" i="1" s="1"/>
  <c r="S11" i="1"/>
  <c r="AA11" i="1" s="1"/>
  <c r="R11" i="1"/>
  <c r="Z11" i="1" s="1"/>
  <c r="Q11" i="1"/>
  <c r="Y11" i="1" s="1"/>
  <c r="P11" i="1"/>
  <c r="X11" i="1" s="1"/>
  <c r="O11" i="1"/>
  <c r="W11" i="1" s="1"/>
  <c r="N11" i="1"/>
  <c r="V11" i="1" s="1"/>
  <c r="M11" i="1"/>
  <c r="U11" i="1" s="1"/>
  <c r="T10" i="1"/>
  <c r="AB10" i="1" s="1"/>
  <c r="S10" i="1"/>
  <c r="AA10" i="1" s="1"/>
  <c r="R10" i="1"/>
  <c r="Z10" i="1" s="1"/>
  <c r="Q10" i="1"/>
  <c r="Y10" i="1" s="1"/>
  <c r="P10" i="1"/>
  <c r="X10" i="1" s="1"/>
  <c r="O10" i="1"/>
  <c r="W10" i="1" s="1"/>
  <c r="N10" i="1"/>
  <c r="V10" i="1" s="1"/>
  <c r="M10" i="1"/>
  <c r="U10" i="1" s="1"/>
  <c r="T9" i="1"/>
  <c r="AB9" i="1" s="1"/>
  <c r="S9" i="1"/>
  <c r="AA9" i="1" s="1"/>
  <c r="R9" i="1"/>
  <c r="Z9" i="1" s="1"/>
  <c r="Q9" i="1"/>
  <c r="Y9" i="1" s="1"/>
  <c r="P9" i="1"/>
  <c r="X9" i="1" s="1"/>
  <c r="O9" i="1"/>
  <c r="W9" i="1" s="1"/>
  <c r="N9" i="1"/>
  <c r="V9" i="1" s="1"/>
  <c r="M9" i="1"/>
  <c r="U9" i="1" s="1"/>
  <c r="T8" i="1"/>
  <c r="AB8" i="1" s="1"/>
  <c r="S8" i="1"/>
  <c r="AA8" i="1" s="1"/>
  <c r="R8" i="1"/>
  <c r="Z8" i="1" s="1"/>
  <c r="Q8" i="1"/>
  <c r="Y8" i="1" s="1"/>
  <c r="P8" i="1"/>
  <c r="X8" i="1" s="1"/>
  <c r="O8" i="1"/>
  <c r="W8" i="1" s="1"/>
  <c r="N8" i="1"/>
  <c r="V8" i="1" s="1"/>
  <c r="M8" i="1"/>
  <c r="U8" i="1" s="1"/>
  <c r="T7" i="1"/>
  <c r="AB7" i="1" s="1"/>
  <c r="S7" i="1"/>
  <c r="AA7" i="1" s="1"/>
  <c r="R7" i="1"/>
  <c r="Z7" i="1" s="1"/>
  <c r="Q7" i="1"/>
  <c r="Y7" i="1" s="1"/>
  <c r="P7" i="1"/>
  <c r="X7" i="1" s="1"/>
  <c r="O7" i="1"/>
  <c r="W7" i="1" s="1"/>
  <c r="N7" i="1"/>
  <c r="V7" i="1" s="1"/>
  <c r="M7" i="1"/>
  <c r="U7" i="1" s="1"/>
  <c r="AC11" i="1" l="1"/>
  <c r="W38" i="1"/>
  <c r="AC10" i="1"/>
  <c r="X38" i="1"/>
  <c r="AC9" i="1"/>
  <c r="Y38" i="1"/>
  <c r="V38" i="1"/>
  <c r="AB38" i="1"/>
  <c r="AC8" i="1"/>
  <c r="Z38" i="1"/>
  <c r="AA38" i="1"/>
  <c r="AC7" i="1"/>
  <c r="U38" i="1"/>
  <c r="T37" i="26"/>
  <c r="U37" i="26"/>
  <c r="V37" i="26"/>
  <c r="W37" i="26"/>
  <c r="X37" i="26"/>
  <c r="Y37" i="26"/>
  <c r="Z37" i="26"/>
  <c r="S37" i="26"/>
  <c r="T36" i="26"/>
  <c r="U36" i="26"/>
  <c r="V36" i="26"/>
  <c r="W36" i="26"/>
  <c r="X36" i="26"/>
  <c r="Y36" i="26"/>
  <c r="Z36" i="26"/>
  <c r="S36" i="26"/>
  <c r="T35" i="26"/>
  <c r="U35" i="26"/>
  <c r="V35" i="26"/>
  <c r="W35" i="26"/>
  <c r="X35" i="26"/>
  <c r="Y35" i="26"/>
  <c r="Z35" i="26"/>
  <c r="S35" i="26"/>
  <c r="T34" i="26"/>
  <c r="U34" i="26"/>
  <c r="V34" i="26"/>
  <c r="W34" i="26"/>
  <c r="X34" i="26"/>
  <c r="Y34" i="26"/>
  <c r="Z34" i="26"/>
  <c r="S34" i="26"/>
  <c r="T33" i="26"/>
  <c r="U33" i="26"/>
  <c r="V33" i="26"/>
  <c r="W33" i="26"/>
  <c r="X33" i="26"/>
  <c r="Y33" i="26"/>
  <c r="Z33" i="26"/>
  <c r="S33" i="26"/>
  <c r="T32" i="26"/>
  <c r="U32" i="26"/>
  <c r="V32" i="26"/>
  <c r="W32" i="26"/>
  <c r="X32" i="26"/>
  <c r="Y32" i="26"/>
  <c r="Z32" i="26"/>
  <c r="S32" i="26"/>
  <c r="T31" i="26"/>
  <c r="U31" i="26"/>
  <c r="V31" i="26"/>
  <c r="W31" i="26"/>
  <c r="X31" i="26"/>
  <c r="Y31" i="26"/>
  <c r="Z31" i="26"/>
  <c r="S31" i="26"/>
  <c r="T30" i="26"/>
  <c r="U30" i="26"/>
  <c r="V30" i="26"/>
  <c r="W30" i="26"/>
  <c r="X30" i="26"/>
  <c r="Y30" i="26"/>
  <c r="Z30" i="26"/>
  <c r="S30" i="26"/>
  <c r="T29" i="26"/>
  <c r="U29" i="26"/>
  <c r="V29" i="26"/>
  <c r="W29" i="26"/>
  <c r="X29" i="26"/>
  <c r="Y29" i="26"/>
  <c r="Z29" i="26"/>
  <c r="S29" i="26"/>
  <c r="T28" i="26"/>
  <c r="U28" i="26"/>
  <c r="V28" i="26"/>
  <c r="W28" i="26"/>
  <c r="X28" i="26"/>
  <c r="Y28" i="26"/>
  <c r="Z28" i="26"/>
  <c r="S28" i="26"/>
  <c r="T27" i="26"/>
  <c r="U27" i="26"/>
  <c r="V27" i="26"/>
  <c r="W27" i="26"/>
  <c r="X27" i="26"/>
  <c r="Y27" i="26"/>
  <c r="Z27" i="26"/>
  <c r="S27" i="26"/>
  <c r="T26" i="26"/>
  <c r="U26" i="26"/>
  <c r="V26" i="26"/>
  <c r="W26" i="26"/>
  <c r="X26" i="26"/>
  <c r="Y26" i="26"/>
  <c r="Z26" i="26"/>
  <c r="S26" i="26"/>
  <c r="T25" i="26"/>
  <c r="U25" i="26"/>
  <c r="V25" i="26"/>
  <c r="W25" i="26"/>
  <c r="X25" i="26"/>
  <c r="Y25" i="26"/>
  <c r="Z25" i="26"/>
  <c r="S25" i="26"/>
  <c r="T24" i="26"/>
  <c r="U24" i="26"/>
  <c r="V24" i="26"/>
  <c r="W24" i="26"/>
  <c r="X24" i="26"/>
  <c r="Y24" i="26"/>
  <c r="Z24" i="26"/>
  <c r="S24" i="26"/>
  <c r="T23" i="26"/>
  <c r="U23" i="26"/>
  <c r="V23" i="26"/>
  <c r="W23" i="26"/>
  <c r="X23" i="26"/>
  <c r="Y23" i="26"/>
  <c r="Z23" i="26"/>
  <c r="S23" i="26"/>
  <c r="T22" i="26"/>
  <c r="U22" i="26"/>
  <c r="V22" i="26"/>
  <c r="W22" i="26"/>
  <c r="X22" i="26"/>
  <c r="Y22" i="26"/>
  <c r="Z22" i="26"/>
  <c r="S22" i="26"/>
  <c r="T21" i="26"/>
  <c r="U21" i="26"/>
  <c r="V21" i="26"/>
  <c r="W21" i="26"/>
  <c r="X21" i="26"/>
  <c r="Y21" i="26"/>
  <c r="Z21" i="26"/>
  <c r="S21" i="26"/>
  <c r="T20" i="26"/>
  <c r="U20" i="26"/>
  <c r="V20" i="26"/>
  <c r="W20" i="26"/>
  <c r="X20" i="26"/>
  <c r="Y20" i="26"/>
  <c r="Z20" i="26"/>
  <c r="T19" i="26"/>
  <c r="U19" i="26"/>
  <c r="V19" i="26"/>
  <c r="W19" i="26"/>
  <c r="X19" i="26"/>
  <c r="Y19" i="26"/>
  <c r="Z19" i="26"/>
  <c r="S20" i="26"/>
  <c r="S19" i="26"/>
  <c r="T18" i="26"/>
  <c r="U18" i="26"/>
  <c r="V18" i="26"/>
  <c r="W18" i="26"/>
  <c r="X18" i="26"/>
  <c r="Y18" i="26"/>
  <c r="Z18" i="26"/>
  <c r="S18" i="26"/>
  <c r="T17" i="26"/>
  <c r="U17" i="26"/>
  <c r="V17" i="26"/>
  <c r="W17" i="26"/>
  <c r="X17" i="26"/>
  <c r="Y17" i="26"/>
  <c r="Z17" i="26"/>
  <c r="S17" i="26"/>
  <c r="T16" i="26"/>
  <c r="U16" i="26"/>
  <c r="V16" i="26"/>
  <c r="W16" i="26"/>
  <c r="X16" i="26"/>
  <c r="Y16" i="26"/>
  <c r="Z16" i="26"/>
  <c r="S16" i="26"/>
  <c r="T15" i="26"/>
  <c r="U15" i="26"/>
  <c r="V15" i="26"/>
  <c r="W15" i="26"/>
  <c r="X15" i="26"/>
  <c r="Y15" i="26"/>
  <c r="Z15" i="26"/>
  <c r="S15" i="26"/>
  <c r="Z14" i="26"/>
  <c r="T14" i="26"/>
  <c r="U14" i="26"/>
  <c r="V14" i="26"/>
  <c r="W14" i="26"/>
  <c r="X14" i="26"/>
  <c r="Y14" i="26"/>
  <c r="T13" i="26"/>
  <c r="U13" i="26"/>
  <c r="V13" i="26"/>
  <c r="W13" i="26"/>
  <c r="X13" i="26"/>
  <c r="Y13" i="26"/>
  <c r="Z13" i="26"/>
  <c r="S14" i="26"/>
  <c r="S13" i="26"/>
  <c r="T12" i="26"/>
  <c r="U12" i="26"/>
  <c r="V12" i="26"/>
  <c r="W12" i="26"/>
  <c r="X12" i="26"/>
  <c r="Y12" i="26"/>
  <c r="Z12" i="26"/>
  <c r="S12" i="26"/>
  <c r="T11" i="26"/>
  <c r="U11" i="26"/>
  <c r="V11" i="26"/>
  <c r="W11" i="26"/>
  <c r="X11" i="26"/>
  <c r="Y11" i="26"/>
  <c r="Z11" i="26"/>
  <c r="S11" i="26"/>
  <c r="T10" i="26"/>
  <c r="U10" i="26"/>
  <c r="V10" i="26"/>
  <c r="W10" i="26"/>
  <c r="X10" i="26"/>
  <c r="Y10" i="26"/>
  <c r="Z10" i="26"/>
  <c r="S10" i="26"/>
  <c r="T9" i="26"/>
  <c r="U9" i="26"/>
  <c r="V9" i="26"/>
  <c r="W9" i="26"/>
  <c r="X9" i="26"/>
  <c r="Y9" i="26"/>
  <c r="Z9" i="26"/>
  <c r="T8" i="26"/>
  <c r="U8" i="26"/>
  <c r="V8" i="26"/>
  <c r="W8" i="26"/>
  <c r="X8" i="26"/>
  <c r="Y8" i="26"/>
  <c r="Z8" i="26"/>
  <c r="S9" i="26"/>
  <c r="S8" i="26"/>
  <c r="U7" i="26"/>
  <c r="T7" i="26"/>
  <c r="V7" i="26"/>
  <c r="W7" i="26"/>
  <c r="X7" i="26"/>
  <c r="Y7" i="26"/>
  <c r="Z7" i="26"/>
  <c r="S7" i="26"/>
  <c r="AC38" i="1" l="1"/>
  <c r="B2" i="25"/>
  <c r="B2" i="20"/>
  <c r="B2" i="26"/>
  <c r="H37" i="25" l="1"/>
  <c r="H31" i="25"/>
  <c r="H7" i="25"/>
  <c r="W38" i="26"/>
  <c r="V38" i="26"/>
  <c r="T9" i="20" l="1"/>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R9" i="20"/>
  <c r="R10" i="20"/>
  <c r="R11" i="20"/>
  <c r="R12" i="20"/>
  <c r="R13" i="20"/>
  <c r="R14" i="20"/>
  <c r="R15" i="20"/>
  <c r="R16" i="20"/>
  <c r="R17" i="20"/>
  <c r="R18" i="20"/>
  <c r="R19" i="20"/>
  <c r="R20" i="20"/>
  <c r="R21" i="20"/>
  <c r="R22" i="20"/>
  <c r="R23" i="20"/>
  <c r="R24" i="20"/>
  <c r="R25" i="20"/>
  <c r="R26" i="20"/>
  <c r="R27" i="20"/>
  <c r="R28" i="20"/>
  <c r="R29" i="20"/>
  <c r="R30" i="20"/>
  <c r="R31" i="20"/>
  <c r="R32" i="20"/>
  <c r="R33" i="20"/>
  <c r="R34" i="20"/>
  <c r="R35" i="20"/>
  <c r="R36" i="20"/>
  <c r="R37" i="20"/>
  <c r="R3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T8" i="20"/>
  <c r="S8" i="20"/>
  <c r="R8" i="20"/>
  <c r="Q8" i="20"/>
  <c r="P8" i="20"/>
  <c r="R39" i="20" l="1"/>
  <c r="AA20" i="26"/>
  <c r="AA28" i="26"/>
  <c r="O18" i="20"/>
  <c r="O19" i="20"/>
  <c r="O20" i="20"/>
  <c r="O21" i="20"/>
  <c r="O22" i="20"/>
  <c r="O23" i="20"/>
  <c r="O24" i="20"/>
  <c r="O25" i="20"/>
  <c r="O26" i="20"/>
  <c r="O27" i="20"/>
  <c r="O28" i="20"/>
  <c r="O29" i="20"/>
  <c r="O30" i="20"/>
  <c r="O31" i="20"/>
  <c r="O32" i="20"/>
  <c r="O33" i="20"/>
  <c r="O34" i="20"/>
  <c r="O35" i="20"/>
  <c r="O36" i="20"/>
  <c r="O37" i="20"/>
  <c r="N16" i="20"/>
  <c r="N17" i="20"/>
  <c r="N18" i="20"/>
  <c r="N19" i="20"/>
  <c r="N20" i="20"/>
  <c r="N21" i="20"/>
  <c r="N22" i="20"/>
  <c r="N23" i="20"/>
  <c r="N24" i="20"/>
  <c r="N25" i="20"/>
  <c r="N26" i="20"/>
  <c r="N27" i="20"/>
  <c r="N28" i="20"/>
  <c r="N29" i="20"/>
  <c r="N30" i="20"/>
  <c r="N31" i="20"/>
  <c r="N32" i="20"/>
  <c r="N33" i="20"/>
  <c r="N34" i="20"/>
  <c r="N35" i="20"/>
  <c r="N36" i="20"/>
  <c r="M19" i="20"/>
  <c r="U19" i="20" s="1"/>
  <c r="M20" i="20"/>
  <c r="M21" i="20"/>
  <c r="M22" i="20"/>
  <c r="U22" i="20" s="1"/>
  <c r="M23" i="20"/>
  <c r="M24" i="20"/>
  <c r="M25" i="20"/>
  <c r="M26" i="20"/>
  <c r="U26" i="20" s="1"/>
  <c r="M27" i="20"/>
  <c r="U27" i="20" s="1"/>
  <c r="M28" i="20"/>
  <c r="M29" i="20"/>
  <c r="M30" i="20"/>
  <c r="U30" i="20" s="1"/>
  <c r="M31" i="20"/>
  <c r="M32" i="20"/>
  <c r="M33" i="20"/>
  <c r="M34" i="20"/>
  <c r="U34" i="20" s="1"/>
  <c r="M35" i="20"/>
  <c r="U35" i="20" s="1"/>
  <c r="M36" i="20"/>
  <c r="U31" i="20" l="1"/>
  <c r="U23" i="20"/>
  <c r="AA23" i="26"/>
  <c r="AA22" i="26"/>
  <c r="AA15" i="26"/>
  <c r="AA27" i="26"/>
  <c r="AA31" i="26"/>
  <c r="AA13" i="26"/>
  <c r="AA29" i="26"/>
  <c r="AA26" i="26"/>
  <c r="AA21" i="26"/>
  <c r="AA25" i="26"/>
  <c r="AA17" i="26"/>
  <c r="AA24" i="26"/>
  <c r="AA16" i="26"/>
  <c r="U21" i="20"/>
  <c r="U29" i="20"/>
  <c r="U36" i="20"/>
  <c r="U28" i="20"/>
  <c r="U20" i="20"/>
  <c r="U33" i="20"/>
  <c r="U25" i="20"/>
  <c r="U32" i="20"/>
  <c r="U24" i="20"/>
  <c r="AA19" i="26"/>
  <c r="AA18" i="26"/>
  <c r="AA30" i="26"/>
  <c r="AA14" i="26"/>
  <c r="H33" i="25"/>
  <c r="H34" i="25"/>
  <c r="H8" i="25"/>
  <c r="H9" i="25"/>
  <c r="H10" i="25"/>
  <c r="H11" i="25"/>
  <c r="H12" i="25"/>
  <c r="H13" i="25"/>
  <c r="H14" i="25"/>
  <c r="H15" i="25"/>
  <c r="H16" i="25"/>
  <c r="H17" i="25"/>
  <c r="H18" i="25"/>
  <c r="H19" i="25"/>
  <c r="H20" i="25"/>
  <c r="H21" i="25"/>
  <c r="H22" i="25"/>
  <c r="H23" i="25"/>
  <c r="H24" i="25"/>
  <c r="H25" i="25"/>
  <c r="H26" i="25"/>
  <c r="H27" i="25"/>
  <c r="H28" i="25"/>
  <c r="H29" i="25"/>
  <c r="H30" i="25"/>
  <c r="H32" i="25"/>
  <c r="H35" i="25"/>
  <c r="H36" i="25"/>
  <c r="H38" i="25" l="1"/>
  <c r="AA12" i="26"/>
  <c r="X38" i="26" l="1"/>
  <c r="Y38" i="26"/>
  <c r="U38" i="26"/>
  <c r="Z38" i="26"/>
  <c r="S38" i="26"/>
  <c r="AA7" i="26"/>
  <c r="T38" i="26"/>
  <c r="AA37" i="26"/>
  <c r="AA35" i="26"/>
  <c r="AA34" i="26"/>
  <c r="AA11" i="26"/>
  <c r="AA33" i="26"/>
  <c r="AA10" i="26"/>
  <c r="AA32" i="26"/>
  <c r="AA9" i="26"/>
  <c r="AA8" i="26"/>
  <c r="AA36" i="26"/>
  <c r="AA38" i="26" l="1"/>
  <c r="Q39" i="20"/>
  <c r="S39" i="20"/>
  <c r="O38" i="20"/>
  <c r="N38" i="20"/>
  <c r="M38" i="20"/>
  <c r="N37" i="20"/>
  <c r="M37" i="20"/>
  <c r="U37" i="20" s="1"/>
  <c r="M18" i="20"/>
  <c r="U18" i="20" s="1"/>
  <c r="O17" i="20"/>
  <c r="M17" i="20"/>
  <c r="U17" i="20" s="1"/>
  <c r="O16" i="20"/>
  <c r="M16" i="20"/>
  <c r="O15" i="20"/>
  <c r="N15" i="20"/>
  <c r="M15" i="20"/>
  <c r="U15" i="20" s="1"/>
  <c r="O14" i="20"/>
  <c r="N14" i="20"/>
  <c r="M14" i="20"/>
  <c r="U14" i="20" s="1"/>
  <c r="O13" i="20"/>
  <c r="N13" i="20"/>
  <c r="M13" i="20"/>
  <c r="U13" i="20" s="1"/>
  <c r="O12" i="20"/>
  <c r="N12" i="20"/>
  <c r="M12" i="20"/>
  <c r="O11" i="20"/>
  <c r="N11" i="20"/>
  <c r="M11" i="20"/>
  <c r="U11" i="20" s="1"/>
  <c r="O10" i="20"/>
  <c r="N10" i="20"/>
  <c r="M10" i="20"/>
  <c r="U10" i="20" s="1"/>
  <c r="O9" i="20"/>
  <c r="N9" i="20"/>
  <c r="M9" i="20"/>
  <c r="O8" i="20"/>
  <c r="N8" i="20"/>
  <c r="M8" i="20"/>
  <c r="U38" i="20" l="1"/>
  <c r="U8" i="20"/>
  <c r="U16" i="20"/>
  <c r="O39" i="20"/>
  <c r="U12" i="20"/>
  <c r="U9" i="20"/>
  <c r="N39" i="20"/>
  <c r="M39" i="20"/>
  <c r="P39" i="20"/>
  <c r="U39" i="20" l="1"/>
  <c r="T39" i="20"/>
</calcChain>
</file>

<file path=xl/sharedStrings.xml><?xml version="1.0" encoding="utf-8"?>
<sst xmlns="http://schemas.openxmlformats.org/spreadsheetml/2006/main" count="133" uniqueCount="82">
  <si>
    <t>Summe in EUR</t>
  </si>
  <si>
    <t xml:space="preserve">Herr </t>
  </si>
  <si>
    <t>ja</t>
  </si>
  <si>
    <t>Frau</t>
  </si>
  <si>
    <t xml:space="preserve"> -</t>
  </si>
  <si>
    <t>Antragsnummer:</t>
  </si>
  <si>
    <t>Summe in Euro</t>
  </si>
  <si>
    <t>Einsatz im Projekt</t>
  </si>
  <si>
    <t>Tätigkeiten</t>
  </si>
  <si>
    <t>Personaldaten</t>
  </si>
  <si>
    <t>Personalnr.</t>
  </si>
  <si>
    <t>Nachname</t>
  </si>
  <si>
    <t>Vorname</t>
  </si>
  <si>
    <t>Funktionsstufe</t>
  </si>
  <si>
    <t>Bezeichnung der Projekttätigkeit gemäß Tätigkeitsbeschreibung</t>
  </si>
  <si>
    <t>Personalnr. der im Projekt tätigen Person</t>
  </si>
  <si>
    <t>Nachname der im Projekt tätigen Person</t>
  </si>
  <si>
    <t>Vorname der im Projekt tätigen Person</t>
  </si>
  <si>
    <t>Abrechnungsdaten</t>
  </si>
  <si>
    <t>Tarif</t>
  </si>
  <si>
    <t>Funktionsstufe 1a</t>
  </si>
  <si>
    <t>Funktionsstufe 1b</t>
  </si>
  <si>
    <t>Funktionsstufe 2</t>
  </si>
  <si>
    <t>Funktionsstufe 3</t>
  </si>
  <si>
    <t>Funktionsstufe 4</t>
  </si>
  <si>
    <t>Funktionsstufe 5</t>
  </si>
  <si>
    <t>Funktionsstufe 6</t>
  </si>
  <si>
    <t>Funktionsstufe 7</t>
  </si>
  <si>
    <t xml:space="preserve">Höhe der im Projekt berücksichtigten Personalausgaben. 
Die Höhe der Personalausgaben wird automatisch berechnet.
</t>
  </si>
  <si>
    <t xml:space="preserve">Summe
Ausgaben
</t>
  </si>
  <si>
    <t>Tätigkeit</t>
  </si>
  <si>
    <t>Bezeichnung der Projekttätigkeit</t>
  </si>
  <si>
    <t>Ehrenamtlich Tätige</t>
  </si>
  <si>
    <t>Stundensatz</t>
  </si>
  <si>
    <t>Anerkannter Stundensatz für Ehrenamtliche</t>
  </si>
  <si>
    <t>Honorar</t>
  </si>
  <si>
    <t>Abrechnungsbasis</t>
  </si>
  <si>
    <t>Betrag in €</t>
  </si>
  <si>
    <t>Anzahl</t>
  </si>
  <si>
    <t>Gesamtbetrag</t>
  </si>
  <si>
    <t>Ausgaben für ehrenamtlich Tätige</t>
  </si>
  <si>
    <t>Begründung/Erläuterung</t>
  </si>
  <si>
    <t>Wert je Stunde/Tag/ Rechnung</t>
  </si>
  <si>
    <t xml:space="preserve">Nachname der im Projekt ehrenamtlich tätigen Person </t>
  </si>
  <si>
    <t xml:space="preserve">Vorname der im Projekt ehrenamtlich tätigen Person </t>
  </si>
  <si>
    <t>ansetzbare Ausgaben für ehrenamtliches Projektpersonal in €</t>
  </si>
  <si>
    <t>von 
TT.MM.JJJJ</t>
  </si>
  <si>
    <t xml:space="preserve">bis
TT.MM.JJJJ </t>
  </si>
  <si>
    <t>Funktions-stufe</t>
  </si>
  <si>
    <r>
      <t xml:space="preserve">Funktions-
stufe gem. Tätigkeits-beschrei-
bung 
</t>
    </r>
    <r>
      <rPr>
        <i/>
        <sz val="8"/>
        <color theme="1"/>
        <rFont val="Arial"/>
        <family val="2"/>
      </rPr>
      <t>bitte treffen Sie eine Auswahl</t>
    </r>
  </si>
  <si>
    <r>
      <t>In bestimmten Konstellationen ist gem. Personalkostenerlass eine Vergleichsberechnung (Überprüfung der tatsächlichen Gehaltszahlung)</t>
    </r>
    <r>
      <rPr>
        <u/>
        <sz val="8"/>
        <color theme="1"/>
        <rFont val="Arial"/>
        <family val="2"/>
      </rPr>
      <t xml:space="preserve"> im Bereich der </t>
    </r>
    <r>
      <rPr>
        <b/>
        <u/>
        <sz val="8"/>
        <color theme="1"/>
        <rFont val="Arial"/>
        <family val="2"/>
      </rPr>
      <t>ESF+-Richtlinien</t>
    </r>
    <r>
      <rPr>
        <sz val="8"/>
        <color theme="1"/>
        <rFont val="Arial"/>
        <family val="2"/>
      </rPr>
      <t xml:space="preserve"> erforderlich. Diese Konstellationen liegen vor, wenn es sich bei dem Projektpersonal </t>
    </r>
    <r>
      <rPr>
        <b/>
        <sz val="8"/>
        <color theme="1"/>
        <rFont val="Arial"/>
        <family val="2"/>
      </rPr>
      <t>nicht</t>
    </r>
    <r>
      <rPr>
        <sz val="8"/>
        <color theme="1"/>
        <rFont val="Arial"/>
        <family val="2"/>
      </rPr>
      <t xml:space="preserve"> um den/die Betriebsinhaber/in oder den/die geschäftsführende/n Gesellschafter/in handelt oder das Projektpersonal weder verbeamtet ist noch nach einem der folgenden Tarife direkt oder analog vergütet wird: TV-L,TV-öD, AVR-Kirchen. Bitte treffen Sie daher je Projektpersonal eine entsprechende Auswahl gem. Dropdown. Wenn Sie "andere/keine" in der Spalte "Tarifbindung" auswählen, reichen Sie bitte Gehaltsnachweise, Arbeitsverträge oder andere geeignete Unterlagen ein, aus denen das tatsächliche Gehalt hervorgeht. Im Falle analoger Tarifbindung, sind  Nachweise einzureichen, die die analoge Bindung belegen. Die Inhaberschaft ist durch Handelsregisterauszug / Gewerbeanmeldung etc. zu belegen, die Verbeamtung durch Ernennungsurkunde.</t>
    </r>
  </si>
  <si>
    <t>Tarifbindung/Erfordernis Vergleichsberechnung</t>
  </si>
  <si>
    <t>Anzahl der benötigten Tage, Stunden. Beim Abrechnungsmodell "Rechnung" ist eine 1 einzutragen.</t>
  </si>
  <si>
    <t>Honorarkräfte</t>
  </si>
  <si>
    <r>
      <t xml:space="preserve">Abrechnungsmodell der Honorarkraft
</t>
    </r>
    <r>
      <rPr>
        <i/>
        <sz val="8"/>
        <color theme="1"/>
        <rFont val="Arial"/>
        <family val="2"/>
      </rPr>
      <t>bitte treffen Sie eine Auswahl</t>
    </r>
  </si>
  <si>
    <t>Einsatzzeitraum von</t>
  </si>
  <si>
    <t>Einsatzzeitraum bis</t>
  </si>
  <si>
    <t>TT.MM.JJJJ</t>
  </si>
  <si>
    <t xml:space="preserve">Ausgaben für ehrenamtlich Tätige können nur geltend gemacht werden, wenn die zu Grunde liegende Richtlinie dies grundsätzlich vorsieht. </t>
  </si>
  <si>
    <t>Bezeichnung der Tätigkeit</t>
  </si>
  <si>
    <t xml:space="preserve">Personaldaten </t>
  </si>
  <si>
    <t>Bezeichnung der Projekttätigkeit gemäß Tätigkeitsbeschreibung
(Bsp. "Projektleitung", "wissenschaftliche Mitarbeit" etc.)</t>
  </si>
  <si>
    <t>Kennzeichnung der Tätigkeit je Projektpersonal</t>
  </si>
  <si>
    <r>
      <t>Je Projektpersonal können max. 3 (verschieden einzustufende) Projekt- tätigkeiten wahrgenommen werden. Die Kennzeichnung der Projekttätigkeiten ist verbindlich u. relevant für die erforderliche  Eintragung in der Aktion "Projektpersonal verwalten" im Kundenportal sowie für die Personalkostenabrechnung im Rahmen der Mittelanforderung.
       -</t>
    </r>
    <r>
      <rPr>
        <i/>
        <sz val="8"/>
        <color theme="1"/>
        <rFont val="Arial"/>
        <family val="2"/>
      </rPr>
      <t>bitte treffen Sie eine Auswahl-</t>
    </r>
  </si>
  <si>
    <t xml:space="preserve">Bitte beschreiben Sie die Projekttätigkeiten der Honorarkraft näher. Zum Nachweis der Angemessenheit der angesetzten Ausgaben je Stunde/Tag sind ebenfalls nähere Erläuterungen erforderlich. Reichen Sie daher bitte noch ergänzend Vergleichsangebote oder Ergebnisse einer Markterkundung für die angesetzten Honorarleistungen ein. </t>
  </si>
  <si>
    <t xml:space="preserve">Anzahl der Stunden pro Person im Projekt pro Jahr (max. 1.720 Stunden) 
</t>
  </si>
  <si>
    <t xml:space="preserve">Bitte nennen Sie hier die Stunden, die die ehrenamtliche Person pro Jahr im Projekt eingesetzt werden soll (max. 1.720 Stunden pro Jahr und Person). </t>
  </si>
  <si>
    <t xml:space="preserve">Höhe der ansetzbaren Ausgaben für ehrenamtlich Tätige. Die Höhe der Ausgaben wird automatisch berechnet.
</t>
  </si>
  <si>
    <r>
      <t xml:space="preserve">Anteil </t>
    </r>
    <r>
      <rPr>
        <b/>
        <sz val="8"/>
        <color rgb="FFFF0000"/>
        <rFont val="Arial"/>
        <family val="2"/>
      </rPr>
      <t>(als Prozentzahl)</t>
    </r>
  </si>
  <si>
    <t>Bitte geben Sie hier den Stellenanteil als Prozentzahl mit 2 Nachkommastellen an. Dieser Wert muss mit dem Stellenanteil gem. Anweisung zum Personaleinsatz übereinstimmen.</t>
  </si>
  <si>
    <t>70 % oder 100 %</t>
  </si>
  <si>
    <r>
      <t xml:space="preserve">Ergebnis Vergleichsberechnung </t>
    </r>
    <r>
      <rPr>
        <b/>
        <sz val="10"/>
        <color rgb="FFFF0000"/>
        <rFont val="Arial"/>
        <family val="2"/>
      </rPr>
      <t>(nur ESF+, nur von NBank auszufüllen)</t>
    </r>
  </si>
  <si>
    <t>Platzhalter Stellenanteil</t>
  </si>
  <si>
    <t xml:space="preserve">Einsatzzeitraum von..bis </t>
  </si>
  <si>
    <r>
      <t>In bestimmten Konstellationen ist gem. Personalkostenerlass eine Vergleichsberechnung (Überprüfung der tatsächlichen Gehaltszahlung)</t>
    </r>
    <r>
      <rPr>
        <u/>
        <sz val="8"/>
        <color theme="1"/>
        <rFont val="Arial"/>
        <family val="2"/>
      </rPr>
      <t xml:space="preserve"> im Bereich der </t>
    </r>
    <r>
      <rPr>
        <b/>
        <u/>
        <sz val="8"/>
        <color theme="1"/>
        <rFont val="Arial"/>
        <family val="2"/>
      </rPr>
      <t>ESF+-Richtlinien</t>
    </r>
    <r>
      <rPr>
        <sz val="8"/>
        <color theme="1"/>
        <rFont val="Arial"/>
        <family val="2"/>
      </rPr>
      <t xml:space="preserve"> erforderlich. Diese Konstellationen liegen vor, wenn es sich bei dem Projektpersonal </t>
    </r>
    <r>
      <rPr>
        <b/>
        <sz val="8"/>
        <color theme="1"/>
        <rFont val="Arial"/>
        <family val="2"/>
      </rPr>
      <t>nicht</t>
    </r>
    <r>
      <rPr>
        <sz val="8"/>
        <color theme="1"/>
        <rFont val="Arial"/>
        <family val="2"/>
      </rPr>
      <t xml:space="preserve"> um den/die Betriebsinhaber/in oder den/die geschäftsführende/n Gesellschafter/in handelt oder das Projektpersonal weder verbeamtet ist noch nach einem der folgenden Tarife direkt oder analog vergütet wird: TV-L,TV-öD, AVR-Kirchen. Bitte treffen Sie daher je Projektpersonal eine entsprechende Auswahl gem. Dropdown. Wenn Sie "andere/keine" in der Spalte "Tarifbindung" auswählen, reichen Sie bitte Gehaltsnachweise, Arbeitsverträge oder andere geeignete Unterlagen ein, aus denen das tatsächliche Gehalt hervorgeht. Im Falle analoger Tarifbindung, sind Nachweise einzureichen, die die analoge Bindung belegen. Die Inhaberschaft ist durch Handelsregisterauszug / Gewerbeanmeldung etc. zu belegen, die Verbeamtung durch Ernennungsurkunde.</t>
    </r>
  </si>
  <si>
    <t>Der vorbelegte Stellenanteil hat keine Auswirkungen auf die Bewilligungssumme oder den Aus-zahlungsbetrag sondern ist nur eine rechnerische Hilfs-größe mit Platzhalter-funktion im Kundenportal.</t>
  </si>
  <si>
    <r>
      <t xml:space="preserve">Hier wird die Anzahl der Projekteinsatzmonate pro Jahr auf Basis Ihrer Angabe "Einsatzzeitraum von..bis" errechnet. Enthält der Beschäftigungszeitraum nicht nur ganze Monate, wurden Monatsanteile berechnet. Die Monatsanteile werden mit der sog. </t>
    </r>
    <r>
      <rPr>
        <b/>
        <sz val="10"/>
        <color theme="1"/>
        <rFont val="Arial"/>
        <family val="2"/>
      </rPr>
      <t>Dreißigstelmethode</t>
    </r>
    <r>
      <rPr>
        <sz val="10"/>
        <color theme="1"/>
        <rFont val="Arial"/>
        <family val="2"/>
      </rPr>
      <t xml:space="preserve"> berechnet und auf zwei Nachkommastellen </t>
    </r>
    <r>
      <rPr>
        <b/>
        <sz val="10"/>
        <color theme="1"/>
        <rFont val="Arial"/>
        <family val="2"/>
      </rPr>
      <t>abgerundet.</t>
    </r>
    <r>
      <rPr>
        <sz val="10"/>
        <color theme="1"/>
        <rFont val="Arial"/>
        <family val="2"/>
      </rPr>
      <t xml:space="preserve"> D.h. alle Monate werden mit 30 Tagen berechnet, unabhängig von der tatsächlichen Anzahl der Kalendertage eines Monats. Der förderfähige Anteil für den Monat ergibt sich aus der Anzahl der Tage, die die geförderte Person im Vorhaben beschäftigt ist, im Verhältnis zu 30 zugrunde zulegenden Kalendertagen.
Beispiel: Beschäftigungszeitraum vom 14.05.2023 bis 30.09.2023.
Berechnung des förderfähigen Anteils für den Monat Mai, abgerundet auf 2 Nachkommastellen:
17 Tage Anwesenheit x 1/30 = 0,56 Monatsanteil → Gesamter Beschäftigungszeitraum in Monaten: 4,56 Monate
</t>
    </r>
  </si>
  <si>
    <r>
      <t xml:space="preserve">Funktions-
stufe gem. Tätigkeits-beschrei-
bung
</t>
    </r>
    <r>
      <rPr>
        <i/>
        <sz val="10"/>
        <color theme="1"/>
        <rFont val="Arial"/>
        <family val="2"/>
      </rPr>
      <t>-</t>
    </r>
    <r>
      <rPr>
        <i/>
        <sz val="9"/>
        <color theme="1"/>
        <rFont val="Arial"/>
        <family val="2"/>
      </rPr>
      <t xml:space="preserve">bitte treffen Sie eine Auswahl- </t>
    </r>
  </si>
  <si>
    <r>
      <rPr>
        <sz val="10"/>
        <color rgb="FFFF0000"/>
        <rFont val="Arial"/>
        <family val="2"/>
      </rPr>
      <t xml:space="preserve">Im </t>
    </r>
    <r>
      <rPr>
        <b/>
        <sz val="10"/>
        <color rgb="FFFF0000"/>
        <rFont val="Arial"/>
        <family val="2"/>
      </rPr>
      <t xml:space="preserve">ESF+ </t>
    </r>
    <r>
      <rPr>
        <sz val="10"/>
        <color rgb="FFFF0000"/>
        <rFont val="Arial"/>
        <family val="2"/>
      </rPr>
      <t xml:space="preserve">kann auf die Vorlage von Vergleichsangeboten oder Ergebnissen der Markterkundung verzichtet werden, wenn der angesetze Stundensatz 46 Euro (netto) nicht überschreitet. Diese Regelung entbindet Sie jedoch nicht von den vergebarechtlichen Anforderungen und stellt keinen Ausnahmetatbestand zu Ziffer 3.1 und 3.3 der ANBest EFRE/ESF+ dar. </t>
    </r>
  </si>
  <si>
    <t>Gesamt 
in €</t>
  </si>
  <si>
    <r>
      <rPr>
        <b/>
        <sz val="10"/>
        <rFont val="Arial"/>
        <family val="2"/>
      </rPr>
      <t>Ergebnis Vergleichsberechnung</t>
    </r>
    <r>
      <rPr>
        <b/>
        <sz val="10"/>
        <color rgb="FFFF0000"/>
        <rFont val="Arial"/>
        <family val="2"/>
      </rPr>
      <t xml:space="preserve"> (nur ESF+, nur von NBank auszufüllen)</t>
    </r>
  </si>
  <si>
    <r>
      <t xml:space="preserve">Je Projektpersonal können max. 3 (verschieden einzustufende) Projekt- tätigkeiten wahrgenommen werden. Die Kennzeichnung der Projekttätigkeiten ist verbindlich u. relevant für die erforderliche  Eintragung in der Aktion "Projektpersonal verwalten" im Kundenportal sowie für die Personalkostenabrechnung im Rahmen der Mittelanforderung.
</t>
    </r>
    <r>
      <rPr>
        <i/>
        <sz val="10"/>
        <color theme="1"/>
        <rFont val="Arial"/>
        <family val="2"/>
      </rPr>
      <t xml:space="preserve">       -</t>
    </r>
    <r>
      <rPr>
        <i/>
        <sz val="9"/>
        <color theme="1"/>
        <rFont val="Arial"/>
        <family val="2"/>
      </rPr>
      <t>bitte treffen Sie eine Auswahl</t>
    </r>
    <r>
      <rPr>
        <i/>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</si>
</sst>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164" formatCode="#,##0.00\ _€"/>
  </numFmts>
  <fonts count="25"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sz val="10"/>
      <color theme="1"/>
      <name val="Verdana"/>
      <family val="2"/>
    </font>
    <font>
      <sz val="10"/>
      <color rgb="FF000000"/>
      <name val="Arial"/>
      <family val="2"/>
    </font>
    <font>
      <sz val="10"/>
      <color theme="1"/>
      <name val="Arial"/>
      <family val="2"/>
    </font>
    <font>
      <sz val="12"/>
      <name val="Arial"/>
      <family val="2"/>
    </font>
    <font>
      <b/>
      <sz val="16"/>
      <name val="Arial"/>
      <family val="2"/>
    </font>
    <font>
      <i/>
      <sz val="9"/>
      <color theme="1"/>
      <name val="Calibri"/>
      <family val="2"/>
    </font>
    <font>
      <b/>
      <sz val="12"/>
      <color theme="1"/>
      <name val="Calibri"/>
      <family val="2"/>
    </font>
    <font>
      <b/>
      <sz val="9"/>
      <color theme="1"/>
      <name val="Calibri"/>
      <family val="2"/>
    </font>
    <font>
      <sz val="8"/>
      <color theme="1"/>
      <name val="Arial"/>
      <family val="2"/>
    </font>
    <font>
      <u/>
      <sz val="8"/>
      <color theme="1"/>
      <name val="Arial"/>
      <family val="2"/>
    </font>
    <font>
      <b/>
      <u/>
      <sz val="8"/>
      <color theme="1"/>
      <name val="Arial"/>
      <family val="2"/>
    </font>
    <font>
      <b/>
      <sz val="8"/>
      <color theme="1"/>
      <name val="Arial"/>
      <family val="2"/>
    </font>
    <font>
      <i/>
      <sz val="8"/>
      <color theme="1"/>
      <name val="Arial"/>
      <family val="2"/>
    </font>
    <font>
      <b/>
      <sz val="10"/>
      <color theme="1"/>
      <name val="Arial"/>
      <family val="2"/>
    </font>
    <font>
      <b/>
      <sz val="8"/>
      <color rgb="FFFF0000"/>
      <name val="Arial"/>
      <family val="2"/>
    </font>
    <font>
      <b/>
      <sz val="10"/>
      <color rgb="FFFF0000"/>
      <name val="Arial"/>
      <family val="2"/>
    </font>
    <font>
      <i/>
      <sz val="10"/>
      <color theme="1"/>
      <name val="Arial"/>
      <family val="2"/>
    </font>
    <font>
      <i/>
      <sz val="9"/>
      <color theme="1"/>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E4F7"/>
        <bgColor indexed="64"/>
      </patternFill>
    </fill>
    <fill>
      <patternFill patternType="solid">
        <fgColor theme="4" tint="0.79998168889431442"/>
        <bgColor indexed="64"/>
      </patternFill>
    </fill>
    <fill>
      <patternFill patternType="solid">
        <fgColor theme="0" tint="-0.14999847407452621"/>
        <bgColor indexed="64"/>
      </patternFill>
    </fill>
  </fills>
  <borders count="3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181">
    <xf numFmtId="0" fontId="0" fillId="0" borderId="0" xfId="0"/>
    <xf numFmtId="0" fontId="2" fillId="0" borderId="0" xfId="0" applyFont="1" applyBorder="1" applyProtection="1">
      <protection locked="0"/>
    </xf>
    <xf numFmtId="0" fontId="4" fillId="0" borderId="0" xfId="0" applyFont="1" applyProtection="1">
      <protection locked="0"/>
    </xf>
    <xf numFmtId="49" fontId="2" fillId="0" borderId="0" xfId="0" applyNumberFormat="1" applyFont="1" applyBorder="1" applyAlignment="1" applyProtection="1">
      <protection locked="0"/>
    </xf>
    <xf numFmtId="0" fontId="2" fillId="0" borderId="0" xfId="0" applyFont="1" applyBorder="1" applyAlignment="1" applyProtection="1">
      <alignment wrapText="1"/>
      <protection locked="0"/>
    </xf>
    <xf numFmtId="0" fontId="2" fillId="0" borderId="2" xfId="0" applyFont="1" applyBorder="1" applyProtection="1">
      <protection locked="0"/>
    </xf>
    <xf numFmtId="0" fontId="2" fillId="0" borderId="0" xfId="0" applyFont="1" applyProtection="1">
      <protection locked="0"/>
    </xf>
    <xf numFmtId="0" fontId="1" fillId="0" borderId="0" xfId="0" applyFont="1" applyProtection="1">
      <protection locked="0"/>
    </xf>
    <xf numFmtId="49" fontId="2" fillId="0" borderId="4" xfId="0" applyNumberFormat="1" applyFont="1" applyBorder="1" applyAlignment="1" applyProtection="1">
      <protection locked="0"/>
    </xf>
    <xf numFmtId="0" fontId="0" fillId="0" borderId="8" xfId="0" applyBorder="1" applyProtection="1">
      <protection locked="0"/>
    </xf>
    <xf numFmtId="0" fontId="1" fillId="0" borderId="8" xfId="0" applyFont="1" applyBorder="1" applyProtection="1">
      <protection locked="0"/>
    </xf>
    <xf numFmtId="0" fontId="0" fillId="0" borderId="0" xfId="0" applyProtection="1">
      <protection locked="0"/>
    </xf>
    <xf numFmtId="3" fontId="1" fillId="2" borderId="8" xfId="0" applyNumberFormat="1" applyFont="1" applyFill="1" applyBorder="1" applyProtection="1">
      <protection locked="0"/>
    </xf>
    <xf numFmtId="4" fontId="0" fillId="0" borderId="8" xfId="0" applyNumberFormat="1" applyFill="1" applyBorder="1" applyProtection="1">
      <protection locked="0"/>
    </xf>
    <xf numFmtId="0" fontId="2" fillId="0" borderId="8" xfId="0" applyFont="1" applyBorder="1" applyProtection="1">
      <protection locked="0"/>
    </xf>
    <xf numFmtId="4" fontId="2" fillId="0" borderId="8" xfId="0" applyNumberFormat="1" applyFont="1" applyBorder="1" applyProtection="1">
      <protection locked="0"/>
    </xf>
    <xf numFmtId="4" fontId="0" fillId="0" borderId="0" xfId="0" applyNumberFormat="1" applyProtection="1">
      <protection locked="0"/>
    </xf>
    <xf numFmtId="0" fontId="0" fillId="0" borderId="0" xfId="0" applyBorder="1" applyProtection="1">
      <protection locked="0"/>
    </xf>
    <xf numFmtId="4" fontId="0" fillId="3" borderId="8" xfId="0" applyNumberFormat="1" applyFill="1" applyBorder="1" applyProtection="1"/>
    <xf numFmtId="164" fontId="0" fillId="3" borderId="8" xfId="0" applyNumberFormat="1" applyFill="1" applyBorder="1" applyAlignment="1" applyProtection="1">
      <alignment horizontal="right"/>
    </xf>
    <xf numFmtId="164" fontId="2" fillId="3" borderId="8" xfId="0" applyNumberFormat="1" applyFont="1" applyFill="1" applyBorder="1" applyAlignment="1" applyProtection="1">
      <alignment horizontal="right"/>
    </xf>
    <xf numFmtId="0" fontId="1" fillId="0" borderId="9" xfId="0" applyFont="1" applyBorder="1" applyProtection="1">
      <protection locked="0"/>
    </xf>
    <xf numFmtId="0" fontId="6" fillId="0" borderId="0" xfId="2"/>
    <xf numFmtId="0" fontId="2" fillId="0" borderId="0" xfId="0" applyFont="1" applyBorder="1" applyAlignment="1" applyProtection="1">
      <alignment horizontal="right"/>
      <protection locked="0"/>
    </xf>
    <xf numFmtId="0" fontId="1" fillId="0" borderId="0" xfId="0" applyFont="1" applyAlignment="1" applyProtection="1">
      <alignment horizontal="left" vertical="top" wrapText="1"/>
      <protection locked="0"/>
    </xf>
    <xf numFmtId="0" fontId="0" fillId="0" borderId="0" xfId="0" applyBorder="1" applyAlignment="1" applyProtection="1">
      <alignment vertical="top"/>
      <protection locked="0"/>
    </xf>
    <xf numFmtId="4" fontId="1" fillId="2" borderId="8" xfId="0" applyNumberFormat="1" applyFont="1" applyFill="1" applyBorder="1" applyProtection="1">
      <protection locked="0"/>
    </xf>
    <xf numFmtId="4" fontId="0" fillId="2" borderId="8" xfId="0" applyNumberFormat="1" applyFill="1" applyBorder="1" applyProtection="1">
      <protection locked="0"/>
    </xf>
    <xf numFmtId="0" fontId="2" fillId="3" borderId="8" xfId="0" applyFont="1" applyFill="1" applyBorder="1" applyProtection="1"/>
    <xf numFmtId="2" fontId="0" fillId="2" borderId="8" xfId="0" applyNumberFormat="1" applyFill="1" applyBorder="1" applyProtection="1">
      <protection locked="0"/>
    </xf>
    <xf numFmtId="49" fontId="2" fillId="0" borderId="0" xfId="0" applyNumberFormat="1" applyFont="1" applyBorder="1" applyAlignment="1" applyProtection="1">
      <alignment horizontal="center"/>
      <protection locked="0"/>
    </xf>
    <xf numFmtId="0" fontId="1" fillId="0" borderId="0" xfId="0" applyFont="1" applyAlignment="1" applyProtection="1">
      <alignment horizontal="left" vertical="top" wrapText="1"/>
      <protection locked="0"/>
    </xf>
    <xf numFmtId="0" fontId="0" fillId="0" borderId="9" xfId="0" applyBorder="1" applyProtection="1">
      <protection locked="0"/>
    </xf>
    <xf numFmtId="0" fontId="8" fillId="4" borderId="13" xfId="0" applyFont="1" applyFill="1" applyBorder="1" applyAlignment="1">
      <alignment horizontal="left" vertical="center" wrapText="1"/>
    </xf>
    <xf numFmtId="2" fontId="0" fillId="2" borderId="8" xfId="0" applyNumberFormat="1" applyFill="1" applyBorder="1" applyAlignment="1" applyProtection="1">
      <protection locked="0"/>
    </xf>
    <xf numFmtId="2" fontId="2" fillId="0" borderId="8" xfId="0" applyNumberFormat="1" applyFont="1" applyBorder="1" applyAlignment="1" applyProtection="1">
      <protection locked="0"/>
    </xf>
    <xf numFmtId="0" fontId="1" fillId="0" borderId="0" xfId="0" applyFont="1" applyBorder="1" applyAlignment="1" applyProtection="1">
      <alignment vertical="top"/>
      <protection locked="0"/>
    </xf>
    <xf numFmtId="0" fontId="7" fillId="0" borderId="0" xfId="0" applyFont="1" applyBorder="1" applyAlignment="1">
      <alignment horizontal="right" vertical="center"/>
    </xf>
    <xf numFmtId="0" fontId="7" fillId="0" borderId="0" xfId="0" applyFont="1" applyBorder="1" applyAlignment="1">
      <alignment vertical="center"/>
    </xf>
    <xf numFmtId="8" fontId="7" fillId="0" borderId="0" xfId="0" applyNumberFormat="1" applyFont="1" applyBorder="1" applyAlignment="1">
      <alignment horizontal="right" vertical="center"/>
    </xf>
    <xf numFmtId="0" fontId="9" fillId="0" borderId="6" xfId="0" applyFont="1" applyBorder="1" applyAlignment="1">
      <alignment horizontal="justify" vertical="center"/>
    </xf>
    <xf numFmtId="6" fontId="9" fillId="0" borderId="7" xfId="0" applyNumberFormat="1" applyFont="1" applyBorder="1" applyAlignment="1">
      <alignment horizontal="justify" vertical="center"/>
    </xf>
    <xf numFmtId="0" fontId="8" fillId="4" borderId="15" xfId="0" applyFont="1" applyFill="1" applyBorder="1" applyAlignment="1">
      <alignment vertical="center" wrapText="1"/>
    </xf>
    <xf numFmtId="0" fontId="0" fillId="0" borderId="23" xfId="0" applyBorder="1"/>
    <xf numFmtId="4" fontId="0" fillId="0" borderId="23" xfId="0" applyNumberFormat="1" applyBorder="1"/>
    <xf numFmtId="1" fontId="0" fillId="0" borderId="23" xfId="0" applyNumberFormat="1" applyBorder="1"/>
    <xf numFmtId="4" fontId="2" fillId="6" borderId="22" xfId="0" applyNumberFormat="1" applyFont="1" applyFill="1" applyBorder="1" applyProtection="1"/>
    <xf numFmtId="0" fontId="1" fillId="2" borderId="0" xfId="0" applyFont="1" applyFill="1" applyProtection="1">
      <protection locked="0"/>
    </xf>
    <xf numFmtId="0" fontId="13" fillId="5" borderId="16" xfId="0" applyFont="1" applyFill="1" applyBorder="1" applyAlignment="1">
      <alignment horizontal="left" vertical="center" indent="1"/>
    </xf>
    <xf numFmtId="4" fontId="0" fillId="3" borderId="9" xfId="0" applyNumberFormat="1" applyFill="1" applyBorder="1" applyProtection="1"/>
    <xf numFmtId="0" fontId="11" fillId="5" borderId="15" xfId="0" applyFont="1" applyFill="1" applyBorder="1" applyAlignment="1">
      <alignment horizontal="left" vertical="center" wrapText="1" indent="1"/>
    </xf>
    <xf numFmtId="0" fontId="0" fillId="0" borderId="15" xfId="0" applyBorder="1"/>
    <xf numFmtId="4" fontId="0" fillId="6" borderId="31" xfId="0" applyNumberFormat="1" applyFill="1" applyBorder="1" applyProtection="1"/>
    <xf numFmtId="4" fontId="0" fillId="6" borderId="32" xfId="0" applyNumberFormat="1" applyFill="1" applyBorder="1" applyProtection="1"/>
    <xf numFmtId="49" fontId="2" fillId="0" borderId="0" xfId="0" applyNumberFormat="1" applyFont="1" applyBorder="1" applyAlignment="1" applyProtection="1">
      <alignment horizontal="center"/>
      <protection locked="0"/>
    </xf>
    <xf numFmtId="4" fontId="0" fillId="0" borderId="8" xfId="0" applyNumberFormat="1" applyBorder="1" applyProtection="1">
      <protection locked="0"/>
    </xf>
    <xf numFmtId="1" fontId="0" fillId="0" borderId="8" xfId="0" applyNumberFormat="1" applyBorder="1" applyProtection="1">
      <protection locked="0"/>
    </xf>
    <xf numFmtId="0" fontId="0" fillId="0" borderId="10" xfId="0" applyBorder="1" applyProtection="1">
      <protection locked="0"/>
    </xf>
    <xf numFmtId="4" fontId="0" fillId="0" borderId="10" xfId="0" applyNumberFormat="1" applyBorder="1" applyProtection="1">
      <protection locked="0"/>
    </xf>
    <xf numFmtId="1" fontId="0" fillId="0" borderId="10" xfId="0" applyNumberFormat="1" applyBorder="1" applyProtection="1">
      <protection locked="0"/>
    </xf>
    <xf numFmtId="0" fontId="2" fillId="0" borderId="16"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vertical="center" wrapText="1"/>
      <protection locked="0"/>
    </xf>
    <xf numFmtId="0"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9" fontId="2" fillId="0" borderId="1" xfId="0" applyNumberFormat="1" applyFont="1" applyBorder="1" applyAlignment="1" applyProtection="1">
      <protection locked="0"/>
    </xf>
    <xf numFmtId="0" fontId="4" fillId="0" borderId="21" xfId="0" applyFont="1" applyBorder="1" applyProtection="1">
      <protection locked="0"/>
    </xf>
    <xf numFmtId="0" fontId="4" fillId="0" borderId="19" xfId="0" applyFont="1" applyBorder="1" applyProtection="1">
      <protection locked="0"/>
    </xf>
    <xf numFmtId="0" fontId="4" fillId="0" borderId="16" xfId="0" applyFont="1" applyBorder="1" applyProtection="1">
      <protection locked="0"/>
    </xf>
    <xf numFmtId="0" fontId="4" fillId="0" borderId="15" xfId="0" applyFont="1" applyBorder="1" applyProtection="1">
      <protection locked="0"/>
    </xf>
    <xf numFmtId="0" fontId="8" fillId="4" borderId="6" xfId="0" applyFont="1" applyFill="1" applyBorder="1" applyAlignment="1">
      <alignment horizontal="center" vertical="center" wrapText="1"/>
    </xf>
    <xf numFmtId="0" fontId="8" fillId="4" borderId="15" xfId="0" applyFont="1" applyFill="1" applyBorder="1" applyAlignment="1">
      <alignment horizontal="center" vertical="center" wrapText="1"/>
    </xf>
    <xf numFmtId="14" fontId="1" fillId="2" borderId="8" xfId="0" applyNumberFormat="1" applyFont="1" applyFill="1" applyBorder="1" applyProtection="1">
      <protection locked="0"/>
    </xf>
    <xf numFmtId="0" fontId="1" fillId="0" borderId="5" xfId="0" applyFont="1" applyBorder="1" applyProtection="1">
      <protection locked="0"/>
    </xf>
    <xf numFmtId="0" fontId="4" fillId="0" borderId="6" xfId="0" applyFont="1" applyBorder="1" applyProtection="1">
      <protection locked="0"/>
    </xf>
    <xf numFmtId="0" fontId="1" fillId="0" borderId="15" xfId="0" applyFont="1" applyBorder="1" applyProtection="1">
      <protection locked="0"/>
    </xf>
    <xf numFmtId="0" fontId="1" fillId="0" borderId="0" xfId="0" applyFont="1" applyBorder="1" applyProtection="1">
      <protection locked="0"/>
    </xf>
    <xf numFmtId="0" fontId="4" fillId="0" borderId="0" xfId="0" applyFont="1" applyBorder="1" applyProtection="1">
      <protection locked="0"/>
    </xf>
    <xf numFmtId="0" fontId="2" fillId="0" borderId="15"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33" xfId="0" applyBorder="1" applyAlignment="1" applyProtection="1">
      <alignment wrapText="1"/>
      <protection locked="0"/>
    </xf>
    <xf numFmtId="0" fontId="0" fillId="0" borderId="34" xfId="0" applyBorder="1" applyAlignment="1" applyProtection="1">
      <alignment wrapText="1"/>
      <protection locked="0"/>
    </xf>
    <xf numFmtId="0" fontId="1" fillId="0" borderId="25" xfId="0" applyFont="1" applyBorder="1" applyAlignment="1" applyProtection="1">
      <alignment wrapText="1"/>
      <protection locked="0"/>
    </xf>
    <xf numFmtId="0" fontId="12" fillId="5" borderId="15" xfId="0" applyFont="1" applyFill="1" applyBorder="1" applyAlignment="1">
      <alignment horizontal="left" vertical="center" indent="1"/>
    </xf>
    <xf numFmtId="0" fontId="13" fillId="5" borderId="17" xfId="0" applyFont="1" applyFill="1" applyBorder="1" applyAlignment="1">
      <alignment horizontal="center" vertical="center"/>
    </xf>
    <xf numFmtId="0" fontId="12" fillId="5" borderId="1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11" xfId="0" applyFont="1" applyFill="1" applyBorder="1" applyAlignment="1">
      <alignment horizontal="center" vertical="center"/>
    </xf>
    <xf numFmtId="0" fontId="11" fillId="5" borderId="15" xfId="0" applyFont="1" applyFill="1" applyBorder="1" applyAlignment="1">
      <alignment horizontal="center" vertical="center" wrapText="1"/>
    </xf>
    <xf numFmtId="0" fontId="1" fillId="0" borderId="5" xfId="0" applyFont="1" applyBorder="1"/>
    <xf numFmtId="0" fontId="8" fillId="5" borderId="15" xfId="0" applyFont="1" applyFill="1" applyBorder="1" applyAlignment="1">
      <alignment horizontal="left" vertical="center" wrapText="1"/>
    </xf>
    <xf numFmtId="4" fontId="0" fillId="0" borderId="9" xfId="0" applyNumberFormat="1" applyBorder="1" applyProtection="1">
      <protection locked="0"/>
    </xf>
    <xf numFmtId="0" fontId="8" fillId="5" borderId="15" xfId="0" applyFont="1" applyFill="1" applyBorder="1" applyAlignment="1">
      <alignment vertical="center" wrapText="1"/>
    </xf>
    <xf numFmtId="1" fontId="0" fillId="0" borderId="9" xfId="0" applyNumberFormat="1" applyBorder="1" applyProtection="1">
      <protection locked="0"/>
    </xf>
    <xf numFmtId="4" fontId="0" fillId="6" borderId="36" xfId="0" applyNumberFormat="1" applyFill="1" applyBorder="1" applyProtection="1"/>
    <xf numFmtId="0" fontId="10" fillId="0" borderId="19" xfId="0" applyFont="1" applyBorder="1" applyAlignment="1" applyProtection="1">
      <alignment horizontal="center"/>
      <protection locked="0"/>
    </xf>
    <xf numFmtId="0" fontId="2" fillId="5" borderId="15" xfId="0" applyFont="1" applyFill="1" applyBorder="1" applyAlignment="1" applyProtection="1">
      <alignment horizontal="center"/>
      <protection locked="0"/>
    </xf>
    <xf numFmtId="49" fontId="0" fillId="0" borderId="9" xfId="0" applyNumberFormat="1" applyBorder="1" applyProtection="1">
      <protection locked="0"/>
    </xf>
    <xf numFmtId="49" fontId="1" fillId="0" borderId="9" xfId="0" applyNumberFormat="1" applyFont="1" applyBorder="1" applyProtection="1">
      <protection locked="0"/>
    </xf>
    <xf numFmtId="49" fontId="1" fillId="0" borderId="8" xfId="0" applyNumberFormat="1" applyFont="1" applyBorder="1" applyProtection="1">
      <protection locked="0"/>
    </xf>
    <xf numFmtId="49" fontId="0" fillId="0" borderId="8" xfId="0" applyNumberFormat="1" applyBorder="1" applyProtection="1">
      <protection locked="0"/>
    </xf>
    <xf numFmtId="0" fontId="2" fillId="0" borderId="6"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0" fillId="0" borderId="4" xfId="0" applyBorder="1" applyAlignment="1">
      <alignment horizontal="center"/>
    </xf>
    <xf numFmtId="0" fontId="2" fillId="5" borderId="15" xfId="0" applyFont="1" applyFill="1" applyBorder="1" applyAlignment="1" applyProtection="1">
      <alignment horizontal="left" wrapText="1"/>
      <protection locked="0"/>
    </xf>
    <xf numFmtId="0" fontId="0" fillId="0" borderId="0" xfId="0" applyBorder="1"/>
    <xf numFmtId="0" fontId="2" fillId="5" borderId="15" xfId="0" applyFont="1" applyFill="1" applyBorder="1" applyAlignment="1" applyProtection="1">
      <alignment horizontal="center" wrapText="1"/>
      <protection locked="0"/>
    </xf>
    <xf numFmtId="0" fontId="8" fillId="5" borderId="15" xfId="0" applyFont="1" applyFill="1" applyBorder="1" applyAlignment="1">
      <alignment horizontal="center" vertical="center" wrapText="1"/>
    </xf>
    <xf numFmtId="14" fontId="1" fillId="0" borderId="9" xfId="0" applyNumberFormat="1" applyFont="1" applyBorder="1" applyProtection="1">
      <protection locked="0"/>
    </xf>
    <xf numFmtId="14" fontId="1" fillId="0" borderId="8" xfId="0" applyNumberFormat="1" applyFont="1" applyBorder="1" applyProtection="1">
      <protection locked="0"/>
    </xf>
    <xf numFmtId="14" fontId="0" fillId="0" borderId="8" xfId="0" applyNumberFormat="1" applyBorder="1" applyProtection="1">
      <protection locked="0"/>
    </xf>
    <xf numFmtId="14" fontId="0" fillId="0" borderId="10" xfId="0" applyNumberFormat="1" applyBorder="1" applyProtection="1">
      <protection locked="0"/>
    </xf>
    <xf numFmtId="0" fontId="1" fillId="0" borderId="9" xfId="0" applyFont="1" applyBorder="1" applyAlignment="1" applyProtection="1">
      <alignment wrapText="1"/>
      <protection locked="0"/>
    </xf>
    <xf numFmtId="0" fontId="1" fillId="0" borderId="8" xfId="0" applyFont="1" applyBorder="1" applyAlignment="1" applyProtection="1">
      <alignment wrapText="1"/>
      <protection locked="0"/>
    </xf>
    <xf numFmtId="0" fontId="0" fillId="0" borderId="8" xfId="0" applyBorder="1" applyAlignment="1" applyProtection="1">
      <alignment wrapText="1"/>
      <protection locked="0"/>
    </xf>
    <xf numFmtId="0" fontId="8" fillId="4" borderId="13" xfId="0" applyFont="1" applyFill="1" applyBorder="1" applyAlignment="1">
      <alignment vertical="center" wrapText="1"/>
    </xf>
    <xf numFmtId="0" fontId="0" fillId="0" borderId="9" xfId="0" applyBorder="1" applyAlignment="1" applyProtection="1">
      <alignment wrapText="1"/>
      <protection locked="0"/>
    </xf>
    <xf numFmtId="49" fontId="2" fillId="0" borderId="0" xfId="0" applyNumberFormat="1" applyFont="1" applyBorder="1" applyAlignment="1" applyProtection="1">
      <alignment horizontal="center"/>
      <protection locked="0"/>
    </xf>
    <xf numFmtId="0" fontId="10" fillId="0" borderId="35" xfId="0" applyFont="1" applyBorder="1" applyAlignment="1" applyProtection="1">
      <protection locked="0"/>
    </xf>
    <xf numFmtId="0" fontId="0" fillId="0" borderId="35" xfId="0" applyBorder="1" applyAlignment="1"/>
    <xf numFmtId="0" fontId="2" fillId="0" borderId="7" xfId="0" applyFont="1" applyBorder="1" applyAlignment="1">
      <alignment horizontal="center" vertical="center" wrapText="1"/>
    </xf>
    <xf numFmtId="10" fontId="1" fillId="2" borderId="8" xfId="0" applyNumberFormat="1" applyFont="1" applyFill="1" applyBorder="1" applyProtection="1">
      <protection locked="0"/>
    </xf>
    <xf numFmtId="10" fontId="0" fillId="0" borderId="0" xfId="0" applyNumberFormat="1" applyProtection="1">
      <protection locked="0"/>
    </xf>
    <xf numFmtId="10" fontId="2" fillId="0" borderId="0" xfId="0" applyNumberFormat="1" applyFont="1" applyBorder="1" applyAlignment="1" applyProtection="1">
      <alignment horizontal="right"/>
      <protection locked="0"/>
    </xf>
    <xf numFmtId="10" fontId="2" fillId="0" borderId="15" xfId="0" applyNumberFormat="1" applyFont="1" applyBorder="1" applyAlignment="1" applyProtection="1">
      <alignment horizontal="left" wrapText="1"/>
      <protection locked="0"/>
    </xf>
    <xf numFmtId="10" fontId="8" fillId="4" borderId="13" xfId="0" applyNumberFormat="1" applyFont="1" applyFill="1" applyBorder="1" applyAlignment="1">
      <alignment horizontal="left" vertical="center" wrapText="1"/>
    </xf>
    <xf numFmtId="10" fontId="0" fillId="2" borderId="8" xfId="0" applyNumberFormat="1" applyFill="1" applyBorder="1" applyProtection="1">
      <protection locked="0"/>
    </xf>
    <xf numFmtId="10" fontId="0" fillId="0" borderId="0" xfId="0" applyNumberFormat="1" applyBorder="1" applyAlignment="1" applyProtection="1">
      <alignment vertical="top"/>
      <protection locked="0"/>
    </xf>
    <xf numFmtId="10" fontId="1" fillId="0" borderId="0" xfId="0" applyNumberFormat="1" applyFont="1" applyBorder="1" applyAlignment="1" applyProtection="1">
      <alignment vertical="top"/>
      <protection locked="0"/>
    </xf>
    <xf numFmtId="10" fontId="7" fillId="0" borderId="0" xfId="0" applyNumberFormat="1" applyFont="1" applyBorder="1" applyAlignment="1">
      <alignment vertical="center"/>
    </xf>
    <xf numFmtId="10" fontId="0" fillId="0" borderId="0" xfId="0" applyNumberFormat="1" applyBorder="1" applyProtection="1">
      <protection locked="0"/>
    </xf>
    <xf numFmtId="0" fontId="10" fillId="0" borderId="35" xfId="0" applyFont="1" applyBorder="1" applyAlignment="1" applyProtection="1">
      <alignment horizontal="center"/>
      <protection locked="0"/>
    </xf>
    <xf numFmtId="49" fontId="2" fillId="0" borderId="0" xfId="0" applyNumberFormat="1" applyFont="1" applyBorder="1" applyAlignment="1" applyProtection="1">
      <alignment horizontal="center"/>
      <protection locked="0"/>
    </xf>
    <xf numFmtId="4" fontId="0" fillId="3" borderId="8" xfId="0" applyNumberFormat="1" applyFill="1" applyBorder="1" applyAlignment="1" applyProtection="1">
      <alignment horizontal="right" indent="1"/>
    </xf>
    <xf numFmtId="4" fontId="1" fillId="2" borderId="8" xfId="0" applyNumberFormat="1" applyFont="1" applyFill="1" applyBorder="1" applyProtection="1"/>
    <xf numFmtId="1" fontId="1" fillId="2" borderId="8" xfId="0" applyNumberFormat="1" applyFont="1" applyFill="1" applyBorder="1" applyAlignment="1" applyProtection="1">
      <alignment horizontal="right"/>
      <protection locked="0"/>
    </xf>
    <xf numFmtId="0" fontId="24" fillId="5" borderId="15" xfId="0" applyFont="1" applyFill="1" applyBorder="1" applyAlignment="1">
      <alignment vertical="center" wrapText="1"/>
    </xf>
    <xf numFmtId="0" fontId="12" fillId="5" borderId="19" xfId="0" applyFont="1" applyFill="1" applyBorder="1" applyAlignment="1">
      <alignment horizontal="center" vertical="center" wrapText="1"/>
    </xf>
    <xf numFmtId="0" fontId="21" fillId="0" borderId="7"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8" fillId="4" borderId="1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4" fillId="5" borderId="14" xfId="0" applyFont="1" applyFill="1" applyBorder="1" applyAlignment="1">
      <alignment horizontal="left" vertical="center" wrapText="1"/>
    </xf>
    <xf numFmtId="0" fontId="14" fillId="5" borderId="35"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10" fillId="0" borderId="5" xfId="0" applyFont="1" applyBorder="1" applyAlignment="1" applyProtection="1">
      <alignment horizontal="center"/>
      <protection locked="0"/>
    </xf>
    <xf numFmtId="0" fontId="0" fillId="0" borderId="35" xfId="0" applyBorder="1" applyAlignment="1">
      <alignment horizontal="center"/>
    </xf>
    <xf numFmtId="0" fontId="0" fillId="0" borderId="6" xfId="0" applyBorder="1" applyAlignment="1">
      <alignment horizontal="center"/>
    </xf>
    <xf numFmtId="0" fontId="9" fillId="0" borderId="5" xfId="0" applyFont="1" applyBorder="1" applyAlignment="1" applyProtection="1">
      <alignment horizontal="center" vertical="top"/>
      <protection locked="0"/>
    </xf>
    <xf numFmtId="0" fontId="9" fillId="0" borderId="6" xfId="0" applyFont="1" applyBorder="1" applyAlignment="1" applyProtection="1">
      <alignment horizontal="center" vertical="top"/>
      <protection locked="0"/>
    </xf>
    <xf numFmtId="0" fontId="10" fillId="0" borderId="6"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5" xfId="0" applyFont="1" applyBorder="1" applyAlignment="1" applyProtection="1">
      <alignment horizontal="center" vertical="top"/>
      <protection locked="0"/>
    </xf>
    <xf numFmtId="0" fontId="0" fillId="0" borderId="6" xfId="0" applyBorder="1" applyAlignment="1">
      <alignment horizontal="center" vertical="top"/>
    </xf>
    <xf numFmtId="49" fontId="2" fillId="0" borderId="0" xfId="0" applyNumberFormat="1" applyFont="1" applyBorder="1" applyAlignment="1" applyProtection="1">
      <alignment horizontal="center"/>
      <protection locked="0"/>
    </xf>
    <xf numFmtId="0" fontId="8" fillId="4" borderId="18" xfId="0" applyFont="1" applyFill="1" applyBorder="1" applyAlignment="1">
      <alignment horizontal="center" vertical="center" wrapText="1"/>
    </xf>
    <xf numFmtId="0" fontId="0" fillId="0" borderId="0" xfId="0" applyAlignment="1">
      <alignment horizontal="left" vertical="top" wrapText="1"/>
    </xf>
    <xf numFmtId="0" fontId="12" fillId="5" borderId="26"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1" fillId="5" borderId="12" xfId="0" applyFont="1" applyFill="1" applyBorder="1" applyAlignment="1">
      <alignment vertical="center" wrapText="1"/>
    </xf>
    <xf numFmtId="0" fontId="11" fillId="5" borderId="24" xfId="0" applyFont="1" applyFill="1" applyBorder="1" applyAlignment="1">
      <alignment vertical="center" wrapText="1"/>
    </xf>
    <xf numFmtId="0" fontId="1" fillId="5" borderId="0" xfId="0" applyFont="1" applyFill="1" applyBorder="1" applyAlignment="1" applyProtection="1">
      <alignment horizontal="left" wrapText="1"/>
      <protection locked="0"/>
    </xf>
    <xf numFmtId="0" fontId="5" fillId="5" borderId="3" xfId="0" applyFont="1" applyFill="1" applyBorder="1" applyAlignment="1" applyProtection="1">
      <alignment horizontal="left" wrapText="1"/>
      <protection locked="0"/>
    </xf>
    <xf numFmtId="0" fontId="5" fillId="5" borderId="12" xfId="0" applyFont="1" applyFill="1" applyBorder="1" applyAlignment="1" applyProtection="1">
      <alignment horizontal="left" wrapText="1"/>
      <protection locked="0"/>
    </xf>
    <xf numFmtId="1" fontId="11" fillId="5" borderId="17" xfId="0" applyNumberFormat="1" applyFont="1" applyFill="1" applyBorder="1" applyAlignment="1">
      <alignment horizontal="left" vertical="center" wrapText="1" indent="1"/>
    </xf>
    <xf numFmtId="1" fontId="11" fillId="5" borderId="12" xfId="0" applyNumberFormat="1" applyFont="1" applyFill="1" applyBorder="1" applyAlignment="1">
      <alignment horizontal="left" vertical="center" wrapText="1" indent="1"/>
    </xf>
    <xf numFmtId="0" fontId="12" fillId="5" borderId="1" xfId="0" applyFont="1" applyFill="1" applyBorder="1" applyAlignment="1">
      <alignment horizontal="center" vertical="center"/>
    </xf>
    <xf numFmtId="0" fontId="0" fillId="0" borderId="21" xfId="0" applyBorder="1" applyAlignment="1">
      <alignment horizontal="center" vertical="center"/>
    </xf>
    <xf numFmtId="0" fontId="10" fillId="0" borderId="1" xfId="0" applyFont="1" applyBorder="1" applyAlignment="1" applyProtection="1">
      <alignment horizontal="center"/>
      <protection locked="0"/>
    </xf>
    <xf numFmtId="0" fontId="0" fillId="0" borderId="21" xfId="0" applyBorder="1" applyAlignment="1">
      <alignment horizontal="center"/>
    </xf>
    <xf numFmtId="0" fontId="0" fillId="0" borderId="4" xfId="0" applyBorder="1" applyAlignment="1">
      <alignment horizontal="center"/>
    </xf>
    <xf numFmtId="0" fontId="0" fillId="0" borderId="21" xfId="0" applyBorder="1" applyAlignment="1"/>
  </cellXfs>
  <cellStyles count="3">
    <cellStyle name="Standard" xfId="0" builtinId="0"/>
    <cellStyle name="Standard 2" xfId="1" xr:uid="{00000000-0005-0000-0000-000001000000}"/>
    <cellStyle name="Standard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27</xdr:col>
      <xdr:colOff>193323</xdr:colOff>
      <xdr:row>0</xdr:row>
      <xdr:rowOff>160161</xdr:rowOff>
    </xdr:from>
    <xdr:to>
      <xdr:col>29</xdr:col>
      <xdr:colOff>3</xdr:colOff>
      <xdr:row>2</xdr:row>
      <xdr:rowOff>334433</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5156" y="160161"/>
          <a:ext cx="1951566" cy="693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740568</xdr:colOff>
      <xdr:row>0</xdr:row>
      <xdr:rowOff>0</xdr:rowOff>
    </xdr:from>
    <xdr:to>
      <xdr:col>26</xdr:col>
      <xdr:colOff>847611</xdr:colOff>
      <xdr:row>1</xdr:row>
      <xdr:rowOff>333375</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28943" y="0"/>
          <a:ext cx="1866900" cy="690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419100</xdr:colOff>
      <xdr:row>1</xdr:row>
      <xdr:rowOff>0</xdr:rowOff>
    </xdr:from>
    <xdr:to>
      <xdr:col>20</xdr:col>
      <xdr:colOff>799224</xdr:colOff>
      <xdr:row>3</xdr:row>
      <xdr:rowOff>706</xdr:rowOff>
    </xdr:to>
    <xdr:pic>
      <xdr:nvPicPr>
        <xdr:cNvPr id="2" name="Grafi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3933" y="0"/>
          <a:ext cx="1866900" cy="693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9493250</xdr:colOff>
      <xdr:row>1</xdr:row>
      <xdr:rowOff>0</xdr:rowOff>
    </xdr:from>
    <xdr:to>
      <xdr:col>8</xdr:col>
      <xdr:colOff>11426825</xdr:colOff>
      <xdr:row>2</xdr:row>
      <xdr:rowOff>321733</xdr:rowOff>
    </xdr:to>
    <xdr:pic>
      <xdr:nvPicPr>
        <xdr:cNvPr id="4" name="Grafik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4650" y="0"/>
          <a:ext cx="1933575" cy="6900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autoPageBreaks="0" fitToPage="1"/>
  </sheetPr>
  <dimension ref="A1:AK52"/>
  <sheetViews>
    <sheetView tabSelected="1" zoomScale="80" zoomScaleNormal="80" zoomScaleSheetLayoutView="70" zoomScalePageLayoutView="64" workbookViewId="0">
      <selection activeCell="F13" sqref="F13:G13"/>
    </sheetView>
  </sheetViews>
  <sheetFormatPr baseColWidth="10" defaultColWidth="11.453125" defaultRowHeight="12.5" x14ac:dyDescent="0.25"/>
  <cols>
    <col min="1" max="1" width="20" style="11" customWidth="1"/>
    <col min="2" max="2" width="19.54296875" style="11" customWidth="1"/>
    <col min="3" max="3" width="12.26953125" style="11" customWidth="1"/>
    <col min="4" max="4" width="29.54296875" style="11" customWidth="1"/>
    <col min="5" max="5" width="33.81640625" style="11" customWidth="1"/>
    <col min="6" max="6" width="11.6328125" style="11" customWidth="1"/>
    <col min="7" max="7" width="17.26953125" style="125" customWidth="1"/>
    <col min="8" max="8" width="27.54296875" style="11" customWidth="1"/>
    <col min="9" max="9" width="28.54296875" style="11" customWidth="1"/>
    <col min="10" max="10" width="21.08984375" style="11" customWidth="1"/>
    <col min="11" max="12" width="13.7265625" style="11" customWidth="1"/>
    <col min="13" max="13" width="11.1796875" style="11" customWidth="1"/>
    <col min="14" max="15" width="11.54296875" style="11" customWidth="1"/>
    <col min="16" max="16" width="10.7265625" style="11" customWidth="1"/>
    <col min="17" max="17" width="11.54296875" style="11" customWidth="1"/>
    <col min="18" max="18" width="12.54296875" style="11" customWidth="1"/>
    <col min="19" max="19" width="11.7265625" style="11" customWidth="1"/>
    <col min="20" max="20" width="13" style="11" customWidth="1"/>
    <col min="21" max="21" width="13.7265625" style="11" customWidth="1"/>
    <col min="22" max="22" width="13.453125" style="11" customWidth="1"/>
    <col min="23" max="23" width="13.26953125" style="11" customWidth="1"/>
    <col min="24" max="24" width="13.81640625" style="11" customWidth="1"/>
    <col min="25" max="25" width="13" style="11" customWidth="1"/>
    <col min="26" max="26" width="13.26953125" style="11" customWidth="1"/>
    <col min="27" max="27" width="13" style="11" customWidth="1"/>
    <col min="28" max="28" width="12.7265625" style="11" customWidth="1"/>
    <col min="29" max="29" width="18" style="11" customWidth="1"/>
    <col min="30" max="16384" width="11.453125" style="11"/>
  </cols>
  <sheetData>
    <row r="1" spans="1:37" ht="13" thickBot="1" x14ac:dyDescent="0.3"/>
    <row r="2" spans="1:37" s="2" customFormat="1" ht="28.5" customHeight="1" thickBot="1" x14ac:dyDescent="0.35">
      <c r="A2" s="75" t="s">
        <v>5</v>
      </c>
      <c r="B2" s="74"/>
      <c r="C2" s="77"/>
      <c r="F2" s="23"/>
      <c r="G2" s="126"/>
      <c r="H2" s="23"/>
      <c r="I2" s="23"/>
      <c r="J2" s="120"/>
      <c r="K2" s="54"/>
      <c r="L2" s="54"/>
      <c r="M2" s="30"/>
      <c r="N2" s="30"/>
      <c r="O2" s="3"/>
      <c r="P2" s="3"/>
      <c r="Q2" s="3"/>
      <c r="R2" s="3"/>
      <c r="S2" s="3"/>
      <c r="T2" s="3"/>
      <c r="U2" s="3"/>
      <c r="V2" s="3"/>
      <c r="W2" s="3"/>
      <c r="X2" s="3"/>
      <c r="Y2" s="3"/>
      <c r="Z2" s="3"/>
      <c r="AA2" s="3"/>
    </row>
    <row r="3" spans="1:37" s="2" customFormat="1" ht="28.5" customHeight="1" thickBot="1" x14ac:dyDescent="0.35">
      <c r="C3" s="77"/>
      <c r="D3" s="76"/>
      <c r="E3" s="77"/>
      <c r="F3" s="23"/>
      <c r="G3" s="126"/>
      <c r="H3" s="23"/>
      <c r="I3" s="23"/>
      <c r="J3" s="120"/>
      <c r="K3" s="54"/>
      <c r="L3" s="54"/>
      <c r="M3" s="54"/>
      <c r="N3" s="54"/>
      <c r="O3" s="3"/>
      <c r="P3" s="3"/>
      <c r="Q3" s="3"/>
      <c r="R3" s="3"/>
      <c r="S3" s="3"/>
      <c r="T3" s="3"/>
      <c r="U3" s="3"/>
      <c r="V3" s="3"/>
      <c r="W3" s="3"/>
      <c r="X3" s="3"/>
      <c r="Y3" s="3"/>
      <c r="Z3" s="3"/>
      <c r="AA3" s="3"/>
    </row>
    <row r="4" spans="1:37" s="2" customFormat="1" ht="21.65" customHeight="1" thickBot="1" x14ac:dyDescent="0.45">
      <c r="A4" s="153" t="s">
        <v>60</v>
      </c>
      <c r="B4" s="154"/>
      <c r="C4" s="155"/>
      <c r="D4" s="153" t="s">
        <v>8</v>
      </c>
      <c r="E4" s="158"/>
      <c r="F4" s="153" t="s">
        <v>18</v>
      </c>
      <c r="G4" s="159"/>
      <c r="H4" s="159"/>
      <c r="I4" s="158"/>
      <c r="J4" s="122"/>
      <c r="K4" s="121" t="s">
        <v>7</v>
      </c>
      <c r="L4" s="122"/>
      <c r="M4" s="122"/>
      <c r="N4" s="122"/>
      <c r="O4" s="122"/>
      <c r="P4" s="122"/>
      <c r="Q4" s="122"/>
      <c r="R4" s="122"/>
      <c r="S4" s="122"/>
      <c r="T4" s="122"/>
      <c r="U4" s="65"/>
      <c r="V4" s="8"/>
      <c r="W4" s="8"/>
      <c r="X4" s="8"/>
      <c r="Y4" s="8"/>
      <c r="Z4" s="8"/>
      <c r="AA4" s="8"/>
      <c r="AB4" s="66"/>
      <c r="AC4" s="67"/>
    </row>
    <row r="5" spans="1:37" s="2" customFormat="1" ht="62.5" customHeight="1" thickBot="1" x14ac:dyDescent="0.35">
      <c r="A5" s="61" t="s">
        <v>11</v>
      </c>
      <c r="B5" s="61" t="s">
        <v>12</v>
      </c>
      <c r="C5" s="61" t="s">
        <v>10</v>
      </c>
      <c r="D5" s="105" t="s">
        <v>59</v>
      </c>
      <c r="E5" s="105" t="s">
        <v>62</v>
      </c>
      <c r="F5" s="104" t="s">
        <v>13</v>
      </c>
      <c r="G5" s="127" t="s">
        <v>68</v>
      </c>
      <c r="H5" s="105" t="s">
        <v>51</v>
      </c>
      <c r="I5" s="61" t="s">
        <v>19</v>
      </c>
      <c r="J5" s="123" t="s">
        <v>71</v>
      </c>
      <c r="K5" s="142" t="s">
        <v>73</v>
      </c>
      <c r="L5" s="143"/>
      <c r="M5" s="62">
        <v>2022</v>
      </c>
      <c r="N5" s="62">
        <v>2023</v>
      </c>
      <c r="O5" s="78">
        <v>2024</v>
      </c>
      <c r="P5" s="78">
        <v>2025</v>
      </c>
      <c r="Q5" s="78">
        <v>2026</v>
      </c>
      <c r="R5" s="78">
        <v>2027</v>
      </c>
      <c r="S5" s="78">
        <v>2028</v>
      </c>
      <c r="T5" s="79">
        <v>2029</v>
      </c>
      <c r="U5" s="62">
        <v>2022</v>
      </c>
      <c r="V5" s="62">
        <v>2023</v>
      </c>
      <c r="W5" s="78">
        <v>2024</v>
      </c>
      <c r="X5" s="78">
        <v>2025</v>
      </c>
      <c r="Y5" s="78">
        <v>2026</v>
      </c>
      <c r="Z5" s="78">
        <v>2027</v>
      </c>
      <c r="AA5" s="78">
        <v>2028</v>
      </c>
      <c r="AB5" s="79">
        <v>2029</v>
      </c>
      <c r="AC5" s="69"/>
    </row>
    <row r="6" spans="1:37" s="2" customFormat="1" ht="145.5" customHeight="1" thickBot="1" x14ac:dyDescent="0.3">
      <c r="A6" s="33" t="s">
        <v>16</v>
      </c>
      <c r="B6" s="33" t="s">
        <v>17</v>
      </c>
      <c r="C6" s="33" t="s">
        <v>15</v>
      </c>
      <c r="D6" s="33" t="s">
        <v>61</v>
      </c>
      <c r="E6" s="118" t="s">
        <v>81</v>
      </c>
      <c r="F6" s="33" t="s">
        <v>77</v>
      </c>
      <c r="G6" s="128" t="s">
        <v>69</v>
      </c>
      <c r="H6" s="148" t="s">
        <v>74</v>
      </c>
      <c r="I6" s="149"/>
      <c r="J6" s="71" t="s">
        <v>70</v>
      </c>
      <c r="K6" s="71" t="s">
        <v>46</v>
      </c>
      <c r="L6" s="70" t="s">
        <v>47</v>
      </c>
      <c r="M6" s="150" t="s">
        <v>76</v>
      </c>
      <c r="N6" s="151"/>
      <c r="O6" s="151"/>
      <c r="P6" s="151"/>
      <c r="Q6" s="151"/>
      <c r="R6" s="151"/>
      <c r="S6" s="151"/>
      <c r="T6" s="152"/>
      <c r="U6" s="144" t="s">
        <v>28</v>
      </c>
      <c r="V6" s="145"/>
      <c r="W6" s="145"/>
      <c r="X6" s="145"/>
      <c r="Y6" s="145"/>
      <c r="Z6" s="145"/>
      <c r="AA6" s="145"/>
      <c r="AB6" s="145"/>
      <c r="AC6" s="42" t="s">
        <v>29</v>
      </c>
      <c r="AD6" s="11"/>
      <c r="AE6" s="11"/>
      <c r="AF6" s="11"/>
      <c r="AG6" s="11"/>
      <c r="AH6" s="11"/>
      <c r="AI6" s="11"/>
      <c r="AJ6" s="11"/>
      <c r="AK6" s="11"/>
    </row>
    <row r="7" spans="1:37" ht="31" customHeight="1" x14ac:dyDescent="0.25">
      <c r="A7" s="115"/>
      <c r="B7" s="115"/>
      <c r="C7" s="101"/>
      <c r="D7" s="116"/>
      <c r="E7" s="101"/>
      <c r="F7" s="138"/>
      <c r="G7" s="129"/>
      <c r="H7" s="34"/>
      <c r="I7" s="29"/>
      <c r="J7" s="124">
        <v>1</v>
      </c>
      <c r="K7" s="72"/>
      <c r="L7" s="72"/>
      <c r="M7" s="137" t="str">
        <f>IF(OR($K7="",$L7=""),"",
  ROUNDDOWN(IF(AND(YEAR($K7)&lt;=M$5,YEAR($L7)&gt;=M$5),
IF(AND(DAY($K7)=1,YEAR($K7)=M$5),
DAYS360(MAX($K7,DATE(M$5,1,1)),MIN($L7,DATE(M$5,12,31))+1,FALSE),
DAYS360(MAX($K7,DATE(M$5,1,1)),MIN($L7,DATE(M$5,12,31))+1,FALSE)),0)/30,2)
)</f>
        <v/>
      </c>
      <c r="N7" s="137" t="str">
        <f t="shared" ref="N7:T22" si="0">IF(OR($K7="",$L7=""),"",
  ROUNDDOWN(IF(AND(YEAR($K7)&lt;=N$5,YEAR($L7)&gt;=N$5),
IF(AND(DAY($K7)=1,YEAR($K7)=N$5),
DAYS360(MAX($K7,DATE(N$5,1,1)),MIN($L7,DATE(N$5,12,31))+1,FALSE),
DAYS360(MAX($K7,DATE(N$5,1,1)),MIN($L7,DATE(N$5,12,31))+1,FALSE)),0)/30,2)
)</f>
        <v/>
      </c>
      <c r="O7" s="137" t="str">
        <f t="shared" si="0"/>
        <v/>
      </c>
      <c r="P7" s="137" t="str">
        <f t="shared" si="0"/>
        <v/>
      </c>
      <c r="Q7" s="137" t="str">
        <f t="shared" si="0"/>
        <v/>
      </c>
      <c r="R7" s="137" t="str">
        <f t="shared" si="0"/>
        <v/>
      </c>
      <c r="S7" s="137" t="str">
        <f t="shared" si="0"/>
        <v/>
      </c>
      <c r="T7" s="137" t="str">
        <f t="shared" si="0"/>
        <v/>
      </c>
      <c r="U7" s="18">
        <f t="shared" ref="U7:AA9" si="1">IFERROR(ROUND((IF($F7="1a",M$42,IF($F7="1b",M$43,IF($F7=2,M$44,IF($F7=3,M$45,IF($F7=4,M$46,IF($F7=5,M$47,IF($F7=6,M$48,IF($F7=7,M$49,0))))))))*M7)*$G7*$J7,2),0)</f>
        <v>0</v>
      </c>
      <c r="V7" s="18">
        <f t="shared" si="1"/>
        <v>0</v>
      </c>
      <c r="W7" s="18">
        <f t="shared" si="1"/>
        <v>0</v>
      </c>
      <c r="X7" s="18">
        <f t="shared" si="1"/>
        <v>0</v>
      </c>
      <c r="Y7" s="18">
        <f t="shared" si="1"/>
        <v>0</v>
      </c>
      <c r="Z7" s="18">
        <f t="shared" si="1"/>
        <v>0</v>
      </c>
      <c r="AA7" s="18">
        <f t="shared" si="1"/>
        <v>0</v>
      </c>
      <c r="AB7" s="18">
        <f t="shared" ref="AB7:AB37" si="2">IFERROR(ROUND((IF($F7="1a",T$42,IF($F7="1b",T$43,IF($F7=2,T$44,IF($F7=3,T$45,IF($F7=4,T$46,IF($F7=5,T$47,IF($F7=6,T$48,IF($F7=7,T$49,0))))))))*T7)*$G7*$J7,2),0)</f>
        <v>0</v>
      </c>
      <c r="AC7" s="19">
        <f>ROUND(SUM(U7:AB7),2)</f>
        <v>0</v>
      </c>
    </row>
    <row r="8" spans="1:37" ht="31" customHeight="1" x14ac:dyDescent="0.25">
      <c r="A8" s="116"/>
      <c r="B8" s="116"/>
      <c r="C8" s="102"/>
      <c r="D8" s="116"/>
      <c r="E8" s="101"/>
      <c r="F8" s="138"/>
      <c r="G8" s="129"/>
      <c r="H8" s="34"/>
      <c r="I8" s="29"/>
      <c r="J8" s="124">
        <v>1</v>
      </c>
      <c r="K8" s="72"/>
      <c r="L8" s="72"/>
      <c r="M8" s="137" t="str">
        <f t="shared" ref="M8:T23" si="3">IF(OR($K8="",$L8=""),"",
  ROUNDDOWN(IF(AND(YEAR($K8)&lt;=M$5,YEAR($L8)&gt;=M$5),
IF(AND(DAY($K8)=1,YEAR($K8)=M$5),
DAYS360(MAX($K8,DATE(M$5,1,1)),MIN($L8,DATE(M$5,12,31))+1,FALSE),
DAYS360(MAX($K8,DATE(M$5,1,1)),MIN($L8,DATE(M$5,12,31))+1,FALSE)),0)/30,2)
)</f>
        <v/>
      </c>
      <c r="N8" s="137" t="str">
        <f t="shared" si="0"/>
        <v/>
      </c>
      <c r="O8" s="137" t="str">
        <f t="shared" si="0"/>
        <v/>
      </c>
      <c r="P8" s="137" t="str">
        <f t="shared" si="0"/>
        <v/>
      </c>
      <c r="Q8" s="137" t="str">
        <f t="shared" si="0"/>
        <v/>
      </c>
      <c r="R8" s="137" t="str">
        <f t="shared" si="0"/>
        <v/>
      </c>
      <c r="S8" s="137" t="str">
        <f t="shared" si="0"/>
        <v/>
      </c>
      <c r="T8" s="137" t="str">
        <f t="shared" si="0"/>
        <v/>
      </c>
      <c r="U8" s="18">
        <f t="shared" si="1"/>
        <v>0</v>
      </c>
      <c r="V8" s="18">
        <f t="shared" si="1"/>
        <v>0</v>
      </c>
      <c r="W8" s="18">
        <f t="shared" si="1"/>
        <v>0</v>
      </c>
      <c r="X8" s="18">
        <f t="shared" si="1"/>
        <v>0</v>
      </c>
      <c r="Y8" s="18">
        <f t="shared" si="1"/>
        <v>0</v>
      </c>
      <c r="Z8" s="18">
        <f t="shared" si="1"/>
        <v>0</v>
      </c>
      <c r="AA8" s="18">
        <f t="shared" si="1"/>
        <v>0</v>
      </c>
      <c r="AB8" s="18">
        <f>IFERROR(ROUND((IF($F8="1a",T$42,IF($F8="1b",T$43,IF($F8=2,T$44,IF($F8=3,T$45,IF($F8=4,T$46,IF($F8=5,T$47,IF($F8=6,T$48,IF($F8=7,T$49,0))))))))*T8)*$G8*$J8,2),0)</f>
        <v>0</v>
      </c>
      <c r="AC8" s="19">
        <f t="shared" ref="AC8:AC37" si="4">ROUND(SUM(U8:AB8),2)</f>
        <v>0</v>
      </c>
    </row>
    <row r="9" spans="1:37" ht="31" customHeight="1" x14ac:dyDescent="0.25">
      <c r="A9" s="116"/>
      <c r="B9" s="116"/>
      <c r="C9" s="103"/>
      <c r="D9" s="116"/>
      <c r="E9" s="101"/>
      <c r="F9" s="138"/>
      <c r="G9" s="129"/>
      <c r="H9" s="34"/>
      <c r="I9" s="29"/>
      <c r="J9" s="124">
        <v>1</v>
      </c>
      <c r="K9" s="72"/>
      <c r="L9" s="72"/>
      <c r="M9" s="137" t="str">
        <f t="shared" si="3"/>
        <v/>
      </c>
      <c r="N9" s="137" t="str">
        <f t="shared" si="0"/>
        <v/>
      </c>
      <c r="O9" s="137" t="str">
        <f t="shared" si="0"/>
        <v/>
      </c>
      <c r="P9" s="137" t="str">
        <f t="shared" si="0"/>
        <v/>
      </c>
      <c r="Q9" s="137" t="str">
        <f t="shared" si="0"/>
        <v/>
      </c>
      <c r="R9" s="137" t="str">
        <f t="shared" si="0"/>
        <v/>
      </c>
      <c r="S9" s="137" t="str">
        <f t="shared" si="0"/>
        <v/>
      </c>
      <c r="T9" s="137" t="str">
        <f t="shared" si="0"/>
        <v/>
      </c>
      <c r="U9" s="18">
        <f t="shared" si="1"/>
        <v>0</v>
      </c>
      <c r="V9" s="18">
        <f t="shared" si="1"/>
        <v>0</v>
      </c>
      <c r="W9" s="18">
        <f t="shared" si="1"/>
        <v>0</v>
      </c>
      <c r="X9" s="18">
        <f t="shared" si="1"/>
        <v>0</v>
      </c>
      <c r="Y9" s="18">
        <f t="shared" si="1"/>
        <v>0</v>
      </c>
      <c r="Z9" s="18">
        <f t="shared" si="1"/>
        <v>0</v>
      </c>
      <c r="AA9" s="18">
        <f t="shared" si="1"/>
        <v>0</v>
      </c>
      <c r="AB9" s="18">
        <f>IFERROR(ROUND((IF($F9="1a",T$42,IF($F9="1b",T$43,IF($F9=2,T$44,IF($F9=3,T$45,IF($F9=4,T$46,IF($F9=5,T$47,IF($F9=6,T$48,IF($F9=7,T$49,0))))))))*T9)*$G9*$J9,2),0)</f>
        <v>0</v>
      </c>
      <c r="AC9" s="19">
        <f t="shared" si="4"/>
        <v>0</v>
      </c>
    </row>
    <row r="10" spans="1:37" ht="31" customHeight="1" x14ac:dyDescent="0.25">
      <c r="A10" s="117"/>
      <c r="B10" s="117"/>
      <c r="C10" s="103"/>
      <c r="D10" s="117"/>
      <c r="E10" s="101"/>
      <c r="F10" s="138"/>
      <c r="G10" s="129"/>
      <c r="H10" s="34"/>
      <c r="I10" s="29"/>
      <c r="J10" s="124">
        <v>1</v>
      </c>
      <c r="K10" s="72"/>
      <c r="L10" s="72"/>
      <c r="M10" s="137" t="str">
        <f t="shared" si="3"/>
        <v/>
      </c>
      <c r="N10" s="137" t="str">
        <f t="shared" si="0"/>
        <v/>
      </c>
      <c r="O10" s="137" t="str">
        <f t="shared" si="0"/>
        <v/>
      </c>
      <c r="P10" s="137" t="str">
        <f t="shared" si="0"/>
        <v/>
      </c>
      <c r="Q10" s="137" t="str">
        <f t="shared" si="0"/>
        <v/>
      </c>
      <c r="R10" s="137" t="str">
        <f t="shared" si="0"/>
        <v/>
      </c>
      <c r="S10" s="137" t="str">
        <f t="shared" si="0"/>
        <v/>
      </c>
      <c r="T10" s="137" t="str">
        <f t="shared" si="0"/>
        <v/>
      </c>
      <c r="U10" s="18">
        <f t="shared" ref="U10:U37" si="5">IFERROR(ROUND((IF($F10="1a",M$42,IF($F10="1b",M$43,IF($F10=2,M$44,IF($F10=3,M$45,IF($F10=4,M$46,IF($F10=5,M$47,IF($F10=6,M$48,IF($F10=7,M$49,0))))))))*M10)*$G10*$J10,2),0)</f>
        <v>0</v>
      </c>
      <c r="V10" s="18">
        <f t="shared" ref="V10:V37" si="6">IFERROR(ROUND((IF($F10="1a",N$42,IF($F10="1b",N$43,IF($F10=2,N$44,IF($F10=3,N$45,IF($F10=4,N$46,IF($F10=5,N$47,IF($F10=6,N$48,IF($F10=7,N$49,0))))))))*N10)*$G10*$J10,2),0)</f>
        <v>0</v>
      </c>
      <c r="W10" s="18">
        <f t="shared" ref="W10:W37" si="7">IFERROR(ROUND((IF($F10="1a",O$42,IF($F10="1b",O$43,IF($F10=2,O$44,IF($F10=3,O$45,IF($F10=4,O$46,IF($F10=5,O$47,IF($F10=6,O$48,IF($F10=7,O$49,0))))))))*O10)*$G10*$J10,2),0)</f>
        <v>0</v>
      </c>
      <c r="X10" s="18">
        <f t="shared" ref="X10:X37" si="8">IFERROR(ROUND((IF($F10="1a",P$42,IF($F10="1b",P$43,IF($F10=2,P$44,IF($F10=3,P$45,IF($F10=4,P$46,IF($F10=5,P$47,IF($F10=6,P$48,IF($F10=7,P$49,0))))))))*P10)*$G10*$J10,2),0)</f>
        <v>0</v>
      </c>
      <c r="Y10" s="18">
        <f t="shared" ref="Y10:Y37" si="9">IFERROR(ROUND((IF($F10="1a",Q$42,IF($F10="1b",Q$43,IF($F10=2,Q$44,IF($F10=3,Q$45,IF($F10=4,Q$46,IF($F10=5,Q$47,IF($F10=6,Q$48,IF($F10=7,Q$49,0))))))))*Q10)*$G10*$J10,2),0)</f>
        <v>0</v>
      </c>
      <c r="Z10" s="18">
        <f t="shared" ref="Z10:Z37" si="10">IFERROR(ROUND((IF($F10="1a",R$42,IF($F10="1b",R$43,IF($F10=2,R$44,IF($F10=3,R$45,IF($F10=4,R$46,IF($F10=5,R$47,IF($F10=6,R$48,IF($F10=7,R$49,0))))))))*R10)*$G10*$J10,2),0)</f>
        <v>0</v>
      </c>
      <c r="AA10" s="18">
        <f t="shared" ref="AA10:AA37" si="11">IFERROR(ROUND((IF($F10="1a",S$42,IF($F10="1b",S$43,IF($F10=2,S$44,IF($F10=3,S$45,IF($F10=4,S$46,IF($F10=5,S$47,IF($F10=6,S$48,IF($F10=7,S$49,0))))))))*S10)*$G10*$J10,2),0)</f>
        <v>0</v>
      </c>
      <c r="AB10" s="18">
        <f t="shared" si="2"/>
        <v>0</v>
      </c>
      <c r="AC10" s="19">
        <f t="shared" si="4"/>
        <v>0</v>
      </c>
    </row>
    <row r="11" spans="1:37" ht="31" customHeight="1" x14ac:dyDescent="0.25">
      <c r="A11" s="117"/>
      <c r="B11" s="117"/>
      <c r="C11" s="103"/>
      <c r="D11" s="117"/>
      <c r="E11" s="101"/>
      <c r="F11" s="138"/>
      <c r="G11" s="129"/>
      <c r="H11" s="34"/>
      <c r="I11" s="29"/>
      <c r="J11" s="124">
        <v>1</v>
      </c>
      <c r="K11" s="72"/>
      <c r="L11" s="72"/>
      <c r="M11" s="137" t="str">
        <f t="shared" si="3"/>
        <v/>
      </c>
      <c r="N11" s="137" t="str">
        <f t="shared" si="0"/>
        <v/>
      </c>
      <c r="O11" s="137" t="str">
        <f t="shared" si="0"/>
        <v/>
      </c>
      <c r="P11" s="137" t="str">
        <f t="shared" si="0"/>
        <v/>
      </c>
      <c r="Q11" s="137" t="str">
        <f t="shared" si="0"/>
        <v/>
      </c>
      <c r="R11" s="137" t="str">
        <f t="shared" si="0"/>
        <v/>
      </c>
      <c r="S11" s="137" t="str">
        <f t="shared" si="0"/>
        <v/>
      </c>
      <c r="T11" s="137" t="str">
        <f t="shared" si="0"/>
        <v/>
      </c>
      <c r="U11" s="18">
        <f t="shared" si="5"/>
        <v>0</v>
      </c>
      <c r="V11" s="18">
        <f t="shared" si="6"/>
        <v>0</v>
      </c>
      <c r="W11" s="18">
        <f t="shared" si="7"/>
        <v>0</v>
      </c>
      <c r="X11" s="18">
        <f t="shared" si="8"/>
        <v>0</v>
      </c>
      <c r="Y11" s="18">
        <f t="shared" si="9"/>
        <v>0</v>
      </c>
      <c r="Z11" s="18">
        <f t="shared" si="10"/>
        <v>0</v>
      </c>
      <c r="AA11" s="18">
        <f t="shared" si="11"/>
        <v>0</v>
      </c>
      <c r="AB11" s="18">
        <f t="shared" si="2"/>
        <v>0</v>
      </c>
      <c r="AC11" s="19">
        <f t="shared" si="4"/>
        <v>0</v>
      </c>
    </row>
    <row r="12" spans="1:37" ht="31" customHeight="1" x14ac:dyDescent="0.25">
      <c r="A12" s="117"/>
      <c r="B12" s="117"/>
      <c r="C12" s="103"/>
      <c r="D12" s="117"/>
      <c r="E12" s="101"/>
      <c r="F12" s="138"/>
      <c r="G12" s="129"/>
      <c r="H12" s="34"/>
      <c r="I12" s="29"/>
      <c r="J12" s="124">
        <v>1</v>
      </c>
      <c r="K12" s="72"/>
      <c r="L12" s="72"/>
      <c r="M12" s="137" t="str">
        <f t="shared" si="3"/>
        <v/>
      </c>
      <c r="N12" s="137" t="str">
        <f t="shared" si="0"/>
        <v/>
      </c>
      <c r="O12" s="137" t="str">
        <f t="shared" si="0"/>
        <v/>
      </c>
      <c r="P12" s="137" t="str">
        <f t="shared" si="0"/>
        <v/>
      </c>
      <c r="Q12" s="137" t="str">
        <f t="shared" si="0"/>
        <v/>
      </c>
      <c r="R12" s="137" t="str">
        <f t="shared" si="0"/>
        <v/>
      </c>
      <c r="S12" s="137" t="str">
        <f t="shared" si="0"/>
        <v/>
      </c>
      <c r="T12" s="137" t="str">
        <f t="shared" si="0"/>
        <v/>
      </c>
      <c r="U12" s="18">
        <f t="shared" si="5"/>
        <v>0</v>
      </c>
      <c r="V12" s="18">
        <f t="shared" si="6"/>
        <v>0</v>
      </c>
      <c r="W12" s="18">
        <f t="shared" si="7"/>
        <v>0</v>
      </c>
      <c r="X12" s="18">
        <f t="shared" si="8"/>
        <v>0</v>
      </c>
      <c r="Y12" s="18">
        <f t="shared" si="9"/>
        <v>0</v>
      </c>
      <c r="Z12" s="18">
        <f t="shared" si="10"/>
        <v>0</v>
      </c>
      <c r="AA12" s="18">
        <f t="shared" si="11"/>
        <v>0</v>
      </c>
      <c r="AB12" s="18">
        <f t="shared" si="2"/>
        <v>0</v>
      </c>
      <c r="AC12" s="19">
        <f t="shared" si="4"/>
        <v>0</v>
      </c>
    </row>
    <row r="13" spans="1:37" ht="31" customHeight="1" x14ac:dyDescent="0.25">
      <c r="A13" s="117"/>
      <c r="B13" s="117"/>
      <c r="C13" s="103"/>
      <c r="D13" s="117"/>
      <c r="E13" s="101"/>
      <c r="F13" s="138"/>
      <c r="G13" s="129"/>
      <c r="H13" s="34"/>
      <c r="I13" s="29"/>
      <c r="J13" s="124">
        <v>1</v>
      </c>
      <c r="K13" s="72"/>
      <c r="L13" s="72"/>
      <c r="M13" s="137" t="str">
        <f t="shared" si="3"/>
        <v/>
      </c>
      <c r="N13" s="137" t="str">
        <f t="shared" si="0"/>
        <v/>
      </c>
      <c r="O13" s="137" t="str">
        <f t="shared" si="0"/>
        <v/>
      </c>
      <c r="P13" s="137" t="str">
        <f t="shared" si="0"/>
        <v/>
      </c>
      <c r="Q13" s="137" t="str">
        <f t="shared" si="0"/>
        <v/>
      </c>
      <c r="R13" s="137" t="str">
        <f t="shared" si="0"/>
        <v/>
      </c>
      <c r="S13" s="137" t="str">
        <f t="shared" si="0"/>
        <v/>
      </c>
      <c r="T13" s="137" t="str">
        <f t="shared" si="0"/>
        <v/>
      </c>
      <c r="U13" s="18">
        <f t="shared" si="5"/>
        <v>0</v>
      </c>
      <c r="V13" s="18">
        <f t="shared" si="6"/>
        <v>0</v>
      </c>
      <c r="W13" s="18">
        <f t="shared" si="7"/>
        <v>0</v>
      </c>
      <c r="X13" s="18">
        <f t="shared" si="8"/>
        <v>0</v>
      </c>
      <c r="Y13" s="18">
        <f t="shared" si="9"/>
        <v>0</v>
      </c>
      <c r="Z13" s="18">
        <f t="shared" si="10"/>
        <v>0</v>
      </c>
      <c r="AA13" s="18">
        <f t="shared" si="11"/>
        <v>0</v>
      </c>
      <c r="AB13" s="18">
        <f t="shared" si="2"/>
        <v>0</v>
      </c>
      <c r="AC13" s="19">
        <f t="shared" si="4"/>
        <v>0</v>
      </c>
    </row>
    <row r="14" spans="1:37" ht="31" customHeight="1" x14ac:dyDescent="0.25">
      <c r="A14" s="117"/>
      <c r="B14" s="117"/>
      <c r="C14" s="103"/>
      <c r="D14" s="117"/>
      <c r="E14" s="101"/>
      <c r="F14" s="138"/>
      <c r="G14" s="129"/>
      <c r="H14" s="34"/>
      <c r="I14" s="29"/>
      <c r="J14" s="124">
        <v>1</v>
      </c>
      <c r="K14" s="72"/>
      <c r="L14" s="72"/>
      <c r="M14" s="137" t="str">
        <f t="shared" si="3"/>
        <v/>
      </c>
      <c r="N14" s="137" t="str">
        <f t="shared" si="0"/>
        <v/>
      </c>
      <c r="O14" s="137" t="str">
        <f t="shared" si="0"/>
        <v/>
      </c>
      <c r="P14" s="137" t="str">
        <f t="shared" si="0"/>
        <v/>
      </c>
      <c r="Q14" s="137" t="str">
        <f t="shared" si="0"/>
        <v/>
      </c>
      <c r="R14" s="137" t="str">
        <f t="shared" si="0"/>
        <v/>
      </c>
      <c r="S14" s="137" t="str">
        <f t="shared" si="0"/>
        <v/>
      </c>
      <c r="T14" s="137" t="str">
        <f t="shared" si="0"/>
        <v/>
      </c>
      <c r="U14" s="18">
        <f t="shared" si="5"/>
        <v>0</v>
      </c>
      <c r="V14" s="18">
        <f t="shared" si="6"/>
        <v>0</v>
      </c>
      <c r="W14" s="18">
        <f t="shared" si="7"/>
        <v>0</v>
      </c>
      <c r="X14" s="18">
        <f t="shared" si="8"/>
        <v>0</v>
      </c>
      <c r="Y14" s="18">
        <f t="shared" si="9"/>
        <v>0</v>
      </c>
      <c r="Z14" s="18">
        <f t="shared" si="10"/>
        <v>0</v>
      </c>
      <c r="AA14" s="18">
        <f t="shared" si="11"/>
        <v>0</v>
      </c>
      <c r="AB14" s="18">
        <f t="shared" si="2"/>
        <v>0</v>
      </c>
      <c r="AC14" s="19">
        <f t="shared" si="4"/>
        <v>0</v>
      </c>
    </row>
    <row r="15" spans="1:37" ht="31" customHeight="1" x14ac:dyDescent="0.25">
      <c r="A15" s="117"/>
      <c r="B15" s="117"/>
      <c r="C15" s="103"/>
      <c r="D15" s="117"/>
      <c r="E15" s="101"/>
      <c r="F15" s="138"/>
      <c r="G15" s="129"/>
      <c r="H15" s="34"/>
      <c r="I15" s="29"/>
      <c r="J15" s="124">
        <v>1</v>
      </c>
      <c r="K15" s="72"/>
      <c r="L15" s="72"/>
      <c r="M15" s="137" t="str">
        <f t="shared" si="3"/>
        <v/>
      </c>
      <c r="N15" s="137" t="str">
        <f t="shared" si="0"/>
        <v/>
      </c>
      <c r="O15" s="137" t="str">
        <f t="shared" si="0"/>
        <v/>
      </c>
      <c r="P15" s="137" t="str">
        <f t="shared" si="0"/>
        <v/>
      </c>
      <c r="Q15" s="137" t="str">
        <f t="shared" si="0"/>
        <v/>
      </c>
      <c r="R15" s="137" t="str">
        <f t="shared" si="0"/>
        <v/>
      </c>
      <c r="S15" s="137" t="str">
        <f t="shared" si="0"/>
        <v/>
      </c>
      <c r="T15" s="137" t="str">
        <f t="shared" si="0"/>
        <v/>
      </c>
      <c r="U15" s="18">
        <f t="shared" si="5"/>
        <v>0</v>
      </c>
      <c r="V15" s="18">
        <f t="shared" si="6"/>
        <v>0</v>
      </c>
      <c r="W15" s="18">
        <f t="shared" si="7"/>
        <v>0</v>
      </c>
      <c r="X15" s="18">
        <f t="shared" si="8"/>
        <v>0</v>
      </c>
      <c r="Y15" s="18">
        <f t="shared" si="9"/>
        <v>0</v>
      </c>
      <c r="Z15" s="18">
        <f t="shared" si="10"/>
        <v>0</v>
      </c>
      <c r="AA15" s="18">
        <f t="shared" si="11"/>
        <v>0</v>
      </c>
      <c r="AB15" s="18">
        <f t="shared" si="2"/>
        <v>0</v>
      </c>
      <c r="AC15" s="19">
        <f t="shared" si="4"/>
        <v>0</v>
      </c>
    </row>
    <row r="16" spans="1:37" ht="31" customHeight="1" x14ac:dyDescent="0.25">
      <c r="A16" s="117"/>
      <c r="B16" s="117"/>
      <c r="C16" s="103"/>
      <c r="D16" s="117"/>
      <c r="E16" s="101"/>
      <c r="F16" s="138"/>
      <c r="G16" s="129"/>
      <c r="H16" s="34"/>
      <c r="I16" s="29"/>
      <c r="J16" s="124">
        <v>1</v>
      </c>
      <c r="K16" s="72"/>
      <c r="L16" s="72"/>
      <c r="M16" s="137" t="str">
        <f t="shared" si="3"/>
        <v/>
      </c>
      <c r="N16" s="137" t="str">
        <f t="shared" si="0"/>
        <v/>
      </c>
      <c r="O16" s="137" t="str">
        <f t="shared" si="0"/>
        <v/>
      </c>
      <c r="P16" s="137" t="str">
        <f t="shared" si="0"/>
        <v/>
      </c>
      <c r="Q16" s="137" t="str">
        <f t="shared" si="0"/>
        <v/>
      </c>
      <c r="R16" s="137" t="str">
        <f t="shared" si="0"/>
        <v/>
      </c>
      <c r="S16" s="137" t="str">
        <f t="shared" si="0"/>
        <v/>
      </c>
      <c r="T16" s="137" t="str">
        <f t="shared" si="0"/>
        <v/>
      </c>
      <c r="U16" s="18">
        <f t="shared" si="5"/>
        <v>0</v>
      </c>
      <c r="V16" s="18">
        <f t="shared" si="6"/>
        <v>0</v>
      </c>
      <c r="W16" s="18">
        <f t="shared" si="7"/>
        <v>0</v>
      </c>
      <c r="X16" s="18">
        <f t="shared" si="8"/>
        <v>0</v>
      </c>
      <c r="Y16" s="18">
        <f t="shared" si="9"/>
        <v>0</v>
      </c>
      <c r="Z16" s="18">
        <f t="shared" si="10"/>
        <v>0</v>
      </c>
      <c r="AA16" s="18">
        <f t="shared" si="11"/>
        <v>0</v>
      </c>
      <c r="AB16" s="18">
        <f t="shared" si="2"/>
        <v>0</v>
      </c>
      <c r="AC16" s="19">
        <f t="shared" si="4"/>
        <v>0</v>
      </c>
    </row>
    <row r="17" spans="1:29" ht="31" customHeight="1" x14ac:dyDescent="0.25">
      <c r="A17" s="117"/>
      <c r="B17" s="117"/>
      <c r="C17" s="103"/>
      <c r="D17" s="117"/>
      <c r="E17" s="101"/>
      <c r="F17" s="138"/>
      <c r="G17" s="129"/>
      <c r="H17" s="34"/>
      <c r="I17" s="29"/>
      <c r="J17" s="124">
        <v>1</v>
      </c>
      <c r="K17" s="72"/>
      <c r="L17" s="72"/>
      <c r="M17" s="137" t="str">
        <f t="shared" si="3"/>
        <v/>
      </c>
      <c r="N17" s="137" t="str">
        <f t="shared" si="0"/>
        <v/>
      </c>
      <c r="O17" s="137" t="str">
        <f t="shared" si="0"/>
        <v/>
      </c>
      <c r="P17" s="137" t="str">
        <f t="shared" si="0"/>
        <v/>
      </c>
      <c r="Q17" s="137" t="str">
        <f t="shared" si="0"/>
        <v/>
      </c>
      <c r="R17" s="137" t="str">
        <f t="shared" si="0"/>
        <v/>
      </c>
      <c r="S17" s="137" t="str">
        <f t="shared" si="0"/>
        <v/>
      </c>
      <c r="T17" s="137" t="str">
        <f t="shared" si="0"/>
        <v/>
      </c>
      <c r="U17" s="18">
        <f t="shared" si="5"/>
        <v>0</v>
      </c>
      <c r="V17" s="18">
        <f t="shared" si="6"/>
        <v>0</v>
      </c>
      <c r="W17" s="18">
        <f t="shared" si="7"/>
        <v>0</v>
      </c>
      <c r="X17" s="18">
        <f t="shared" si="8"/>
        <v>0</v>
      </c>
      <c r="Y17" s="18">
        <f t="shared" si="9"/>
        <v>0</v>
      </c>
      <c r="Z17" s="18">
        <f t="shared" si="10"/>
        <v>0</v>
      </c>
      <c r="AA17" s="18">
        <f t="shared" si="11"/>
        <v>0</v>
      </c>
      <c r="AB17" s="18">
        <f t="shared" si="2"/>
        <v>0</v>
      </c>
      <c r="AC17" s="19">
        <f t="shared" si="4"/>
        <v>0</v>
      </c>
    </row>
    <row r="18" spans="1:29" ht="31" customHeight="1" x14ac:dyDescent="0.25">
      <c r="A18" s="117"/>
      <c r="B18" s="117"/>
      <c r="C18" s="103"/>
      <c r="D18" s="117"/>
      <c r="E18" s="101"/>
      <c r="F18" s="138"/>
      <c r="G18" s="129"/>
      <c r="H18" s="34"/>
      <c r="I18" s="29"/>
      <c r="J18" s="124">
        <v>1</v>
      </c>
      <c r="K18" s="72"/>
      <c r="L18" s="72"/>
      <c r="M18" s="137" t="str">
        <f t="shared" si="3"/>
        <v/>
      </c>
      <c r="N18" s="137" t="str">
        <f t="shared" si="0"/>
        <v/>
      </c>
      <c r="O18" s="137" t="str">
        <f t="shared" si="0"/>
        <v/>
      </c>
      <c r="P18" s="137" t="str">
        <f t="shared" si="0"/>
        <v/>
      </c>
      <c r="Q18" s="137" t="str">
        <f t="shared" si="0"/>
        <v/>
      </c>
      <c r="R18" s="137" t="str">
        <f t="shared" si="0"/>
        <v/>
      </c>
      <c r="S18" s="137" t="str">
        <f t="shared" si="0"/>
        <v/>
      </c>
      <c r="T18" s="137" t="str">
        <f t="shared" si="0"/>
        <v/>
      </c>
      <c r="U18" s="18">
        <f t="shared" si="5"/>
        <v>0</v>
      </c>
      <c r="V18" s="18">
        <f t="shared" si="6"/>
        <v>0</v>
      </c>
      <c r="W18" s="18">
        <f t="shared" si="7"/>
        <v>0</v>
      </c>
      <c r="X18" s="18">
        <f t="shared" si="8"/>
        <v>0</v>
      </c>
      <c r="Y18" s="18">
        <f t="shared" si="9"/>
        <v>0</v>
      </c>
      <c r="Z18" s="18">
        <f t="shared" si="10"/>
        <v>0</v>
      </c>
      <c r="AA18" s="18">
        <f t="shared" si="11"/>
        <v>0</v>
      </c>
      <c r="AB18" s="18">
        <f t="shared" si="2"/>
        <v>0</v>
      </c>
      <c r="AC18" s="19">
        <f t="shared" si="4"/>
        <v>0</v>
      </c>
    </row>
    <row r="19" spans="1:29" ht="31" customHeight="1" x14ac:dyDescent="0.25">
      <c r="A19" s="117"/>
      <c r="B19" s="117"/>
      <c r="C19" s="103"/>
      <c r="D19" s="117"/>
      <c r="E19" s="101"/>
      <c r="F19" s="138"/>
      <c r="G19" s="129"/>
      <c r="H19" s="34"/>
      <c r="I19" s="29"/>
      <c r="J19" s="124">
        <v>1</v>
      </c>
      <c r="K19" s="72"/>
      <c r="L19" s="72"/>
      <c r="M19" s="137" t="str">
        <f t="shared" si="3"/>
        <v/>
      </c>
      <c r="N19" s="137" t="str">
        <f t="shared" si="0"/>
        <v/>
      </c>
      <c r="O19" s="137" t="str">
        <f t="shared" si="0"/>
        <v/>
      </c>
      <c r="P19" s="137" t="str">
        <f t="shared" si="0"/>
        <v/>
      </c>
      <c r="Q19" s="137" t="str">
        <f t="shared" si="0"/>
        <v/>
      </c>
      <c r="R19" s="137" t="str">
        <f t="shared" si="0"/>
        <v/>
      </c>
      <c r="S19" s="137" t="str">
        <f t="shared" si="0"/>
        <v/>
      </c>
      <c r="T19" s="137" t="str">
        <f t="shared" si="0"/>
        <v/>
      </c>
      <c r="U19" s="18">
        <f t="shared" si="5"/>
        <v>0</v>
      </c>
      <c r="V19" s="18">
        <f t="shared" si="6"/>
        <v>0</v>
      </c>
      <c r="W19" s="18">
        <f t="shared" si="7"/>
        <v>0</v>
      </c>
      <c r="X19" s="18">
        <f t="shared" si="8"/>
        <v>0</v>
      </c>
      <c r="Y19" s="18">
        <f t="shared" si="9"/>
        <v>0</v>
      </c>
      <c r="Z19" s="18">
        <f t="shared" si="10"/>
        <v>0</v>
      </c>
      <c r="AA19" s="18">
        <f t="shared" si="11"/>
        <v>0</v>
      </c>
      <c r="AB19" s="18">
        <f t="shared" si="2"/>
        <v>0</v>
      </c>
      <c r="AC19" s="19">
        <f t="shared" si="4"/>
        <v>0</v>
      </c>
    </row>
    <row r="20" spans="1:29" ht="31" customHeight="1" x14ac:dyDescent="0.25">
      <c r="A20" s="117"/>
      <c r="B20" s="117"/>
      <c r="C20" s="103"/>
      <c r="D20" s="117"/>
      <c r="E20" s="101"/>
      <c r="F20" s="138"/>
      <c r="G20" s="129"/>
      <c r="H20" s="34"/>
      <c r="I20" s="29"/>
      <c r="J20" s="124">
        <v>1</v>
      </c>
      <c r="K20" s="72"/>
      <c r="L20" s="72"/>
      <c r="M20" s="137" t="str">
        <f t="shared" si="3"/>
        <v/>
      </c>
      <c r="N20" s="137" t="str">
        <f t="shared" si="0"/>
        <v/>
      </c>
      <c r="O20" s="137" t="str">
        <f t="shared" si="0"/>
        <v/>
      </c>
      <c r="P20" s="137" t="str">
        <f t="shared" si="0"/>
        <v/>
      </c>
      <c r="Q20" s="137" t="str">
        <f t="shared" si="0"/>
        <v/>
      </c>
      <c r="R20" s="137" t="str">
        <f t="shared" si="0"/>
        <v/>
      </c>
      <c r="S20" s="137" t="str">
        <f t="shared" si="0"/>
        <v/>
      </c>
      <c r="T20" s="137" t="str">
        <f t="shared" si="0"/>
        <v/>
      </c>
      <c r="U20" s="18">
        <f t="shared" si="5"/>
        <v>0</v>
      </c>
      <c r="V20" s="18">
        <f t="shared" si="6"/>
        <v>0</v>
      </c>
      <c r="W20" s="18">
        <f t="shared" si="7"/>
        <v>0</v>
      </c>
      <c r="X20" s="18">
        <f t="shared" si="8"/>
        <v>0</v>
      </c>
      <c r="Y20" s="18">
        <f t="shared" si="9"/>
        <v>0</v>
      </c>
      <c r="Z20" s="18">
        <f t="shared" si="10"/>
        <v>0</v>
      </c>
      <c r="AA20" s="18">
        <f t="shared" si="11"/>
        <v>0</v>
      </c>
      <c r="AB20" s="18">
        <f t="shared" si="2"/>
        <v>0</v>
      </c>
      <c r="AC20" s="19">
        <f t="shared" si="4"/>
        <v>0</v>
      </c>
    </row>
    <row r="21" spans="1:29" ht="31" customHeight="1" x14ac:dyDescent="0.25">
      <c r="A21" s="117"/>
      <c r="B21" s="117"/>
      <c r="C21" s="103"/>
      <c r="D21" s="117"/>
      <c r="E21" s="101"/>
      <c r="F21" s="138"/>
      <c r="G21" s="129"/>
      <c r="H21" s="34"/>
      <c r="I21" s="29"/>
      <c r="J21" s="124">
        <v>1</v>
      </c>
      <c r="K21" s="72"/>
      <c r="L21" s="72"/>
      <c r="M21" s="137" t="str">
        <f t="shared" si="3"/>
        <v/>
      </c>
      <c r="N21" s="137" t="str">
        <f t="shared" si="0"/>
        <v/>
      </c>
      <c r="O21" s="137" t="str">
        <f t="shared" si="0"/>
        <v/>
      </c>
      <c r="P21" s="137" t="str">
        <f t="shared" si="0"/>
        <v/>
      </c>
      <c r="Q21" s="137" t="str">
        <f t="shared" si="0"/>
        <v/>
      </c>
      <c r="R21" s="137" t="str">
        <f t="shared" si="0"/>
        <v/>
      </c>
      <c r="S21" s="137" t="str">
        <f t="shared" si="0"/>
        <v/>
      </c>
      <c r="T21" s="137" t="str">
        <f t="shared" si="0"/>
        <v/>
      </c>
      <c r="U21" s="18">
        <f t="shared" si="5"/>
        <v>0</v>
      </c>
      <c r="V21" s="18">
        <f t="shared" si="6"/>
        <v>0</v>
      </c>
      <c r="W21" s="18">
        <f t="shared" si="7"/>
        <v>0</v>
      </c>
      <c r="X21" s="18">
        <f t="shared" si="8"/>
        <v>0</v>
      </c>
      <c r="Y21" s="18">
        <f t="shared" si="9"/>
        <v>0</v>
      </c>
      <c r="Z21" s="18">
        <f t="shared" si="10"/>
        <v>0</v>
      </c>
      <c r="AA21" s="18">
        <f t="shared" si="11"/>
        <v>0</v>
      </c>
      <c r="AB21" s="18">
        <f t="shared" si="2"/>
        <v>0</v>
      </c>
      <c r="AC21" s="19">
        <f t="shared" si="4"/>
        <v>0</v>
      </c>
    </row>
    <row r="22" spans="1:29" ht="31" customHeight="1" x14ac:dyDescent="0.25">
      <c r="A22" s="117"/>
      <c r="B22" s="117"/>
      <c r="C22" s="103"/>
      <c r="D22" s="117"/>
      <c r="E22" s="101"/>
      <c r="F22" s="138"/>
      <c r="G22" s="129"/>
      <c r="H22" s="34"/>
      <c r="I22" s="29"/>
      <c r="J22" s="124">
        <v>1</v>
      </c>
      <c r="K22" s="72"/>
      <c r="L22" s="72"/>
      <c r="M22" s="137" t="str">
        <f t="shared" si="3"/>
        <v/>
      </c>
      <c r="N22" s="137" t="str">
        <f t="shared" si="0"/>
        <v/>
      </c>
      <c r="O22" s="137" t="str">
        <f t="shared" si="0"/>
        <v/>
      </c>
      <c r="P22" s="137" t="str">
        <f t="shared" si="0"/>
        <v/>
      </c>
      <c r="Q22" s="137" t="str">
        <f t="shared" si="0"/>
        <v/>
      </c>
      <c r="R22" s="137" t="str">
        <f t="shared" si="0"/>
        <v/>
      </c>
      <c r="S22" s="137" t="str">
        <f t="shared" si="0"/>
        <v/>
      </c>
      <c r="T22" s="137" t="str">
        <f t="shared" si="0"/>
        <v/>
      </c>
      <c r="U22" s="18">
        <f t="shared" si="5"/>
        <v>0</v>
      </c>
      <c r="V22" s="18">
        <f t="shared" si="6"/>
        <v>0</v>
      </c>
      <c r="W22" s="18">
        <f t="shared" si="7"/>
        <v>0</v>
      </c>
      <c r="X22" s="18">
        <f t="shared" si="8"/>
        <v>0</v>
      </c>
      <c r="Y22" s="18">
        <f t="shared" si="9"/>
        <v>0</v>
      </c>
      <c r="Z22" s="18">
        <f t="shared" si="10"/>
        <v>0</v>
      </c>
      <c r="AA22" s="18">
        <f t="shared" si="11"/>
        <v>0</v>
      </c>
      <c r="AB22" s="18">
        <f t="shared" si="2"/>
        <v>0</v>
      </c>
      <c r="AC22" s="19">
        <f t="shared" si="4"/>
        <v>0</v>
      </c>
    </row>
    <row r="23" spans="1:29" ht="31" customHeight="1" x14ac:dyDescent="0.25">
      <c r="A23" s="117"/>
      <c r="B23" s="117"/>
      <c r="C23" s="103"/>
      <c r="D23" s="117"/>
      <c r="E23" s="101"/>
      <c r="F23" s="138"/>
      <c r="G23" s="129"/>
      <c r="H23" s="34"/>
      <c r="I23" s="29"/>
      <c r="J23" s="124">
        <v>1</v>
      </c>
      <c r="K23" s="72"/>
      <c r="L23" s="72"/>
      <c r="M23" s="137" t="str">
        <f t="shared" si="3"/>
        <v/>
      </c>
      <c r="N23" s="137" t="str">
        <f t="shared" si="3"/>
        <v/>
      </c>
      <c r="O23" s="137" t="str">
        <f t="shared" si="3"/>
        <v/>
      </c>
      <c r="P23" s="137" t="str">
        <f t="shared" si="3"/>
        <v/>
      </c>
      <c r="Q23" s="137" t="str">
        <f t="shared" si="3"/>
        <v/>
      </c>
      <c r="R23" s="137" t="str">
        <f t="shared" si="3"/>
        <v/>
      </c>
      <c r="S23" s="137" t="str">
        <f t="shared" si="3"/>
        <v/>
      </c>
      <c r="T23" s="137" t="str">
        <f t="shared" si="3"/>
        <v/>
      </c>
      <c r="U23" s="18">
        <f t="shared" si="5"/>
        <v>0</v>
      </c>
      <c r="V23" s="18">
        <f t="shared" si="6"/>
        <v>0</v>
      </c>
      <c r="W23" s="18">
        <f t="shared" si="7"/>
        <v>0</v>
      </c>
      <c r="X23" s="18">
        <f t="shared" si="8"/>
        <v>0</v>
      </c>
      <c r="Y23" s="18">
        <f t="shared" si="9"/>
        <v>0</v>
      </c>
      <c r="Z23" s="18">
        <f t="shared" si="10"/>
        <v>0</v>
      </c>
      <c r="AA23" s="18">
        <f t="shared" si="11"/>
        <v>0</v>
      </c>
      <c r="AB23" s="18">
        <f t="shared" si="2"/>
        <v>0</v>
      </c>
      <c r="AC23" s="19">
        <f t="shared" si="4"/>
        <v>0</v>
      </c>
    </row>
    <row r="24" spans="1:29" ht="31" customHeight="1" x14ac:dyDescent="0.25">
      <c r="A24" s="117"/>
      <c r="B24" s="117"/>
      <c r="C24" s="103"/>
      <c r="D24" s="117"/>
      <c r="E24" s="101"/>
      <c r="F24" s="138"/>
      <c r="G24" s="129"/>
      <c r="H24" s="34"/>
      <c r="I24" s="29"/>
      <c r="J24" s="124">
        <v>1</v>
      </c>
      <c r="K24" s="72"/>
      <c r="L24" s="72"/>
      <c r="M24" s="137" t="str">
        <f t="shared" ref="M24:T38" si="12">IF(OR($K24="",$L24=""),"",
  ROUNDDOWN(IF(AND(YEAR($K24)&lt;=M$5,YEAR($L24)&gt;=M$5),
IF(AND(DAY($K24)=1,YEAR($K24)=M$5),
DAYS360(MAX($K24,DATE(M$5,1,1)),MIN($L24,DATE(M$5,12,31))+1,FALSE),
DAYS360(MAX($K24,DATE(M$5,1,1)),MIN($L24,DATE(M$5,12,31))+1,FALSE)),0)/30,2)
)</f>
        <v/>
      </c>
      <c r="N24" s="137" t="str">
        <f t="shared" si="12"/>
        <v/>
      </c>
      <c r="O24" s="137" t="str">
        <f t="shared" si="12"/>
        <v/>
      </c>
      <c r="P24" s="137" t="str">
        <f t="shared" si="12"/>
        <v/>
      </c>
      <c r="Q24" s="137" t="str">
        <f t="shared" si="12"/>
        <v/>
      </c>
      <c r="R24" s="137" t="str">
        <f t="shared" si="12"/>
        <v/>
      </c>
      <c r="S24" s="137" t="str">
        <f t="shared" si="12"/>
        <v/>
      </c>
      <c r="T24" s="137" t="str">
        <f t="shared" si="12"/>
        <v/>
      </c>
      <c r="U24" s="18">
        <f t="shared" si="5"/>
        <v>0</v>
      </c>
      <c r="V24" s="18">
        <f t="shared" si="6"/>
        <v>0</v>
      </c>
      <c r="W24" s="18">
        <f t="shared" si="7"/>
        <v>0</v>
      </c>
      <c r="X24" s="18">
        <f t="shared" si="8"/>
        <v>0</v>
      </c>
      <c r="Y24" s="18">
        <f t="shared" si="9"/>
        <v>0</v>
      </c>
      <c r="Z24" s="18">
        <f t="shared" si="10"/>
        <v>0</v>
      </c>
      <c r="AA24" s="18">
        <f t="shared" si="11"/>
        <v>0</v>
      </c>
      <c r="AB24" s="18">
        <f t="shared" si="2"/>
        <v>0</v>
      </c>
      <c r="AC24" s="19">
        <f t="shared" si="4"/>
        <v>0</v>
      </c>
    </row>
    <row r="25" spans="1:29" ht="31" customHeight="1" x14ac:dyDescent="0.25">
      <c r="A25" s="117"/>
      <c r="B25" s="117"/>
      <c r="C25" s="103"/>
      <c r="D25" s="117"/>
      <c r="E25" s="101"/>
      <c r="F25" s="138"/>
      <c r="G25" s="129"/>
      <c r="H25" s="34"/>
      <c r="I25" s="29"/>
      <c r="J25" s="124">
        <v>1</v>
      </c>
      <c r="K25" s="72"/>
      <c r="L25" s="72"/>
      <c r="M25" s="137" t="str">
        <f t="shared" si="12"/>
        <v/>
      </c>
      <c r="N25" s="137" t="str">
        <f t="shared" si="12"/>
        <v/>
      </c>
      <c r="O25" s="137" t="str">
        <f t="shared" si="12"/>
        <v/>
      </c>
      <c r="P25" s="137" t="str">
        <f t="shared" si="12"/>
        <v/>
      </c>
      <c r="Q25" s="137" t="str">
        <f t="shared" si="12"/>
        <v/>
      </c>
      <c r="R25" s="137" t="str">
        <f t="shared" si="12"/>
        <v/>
      </c>
      <c r="S25" s="137" t="str">
        <f t="shared" si="12"/>
        <v/>
      </c>
      <c r="T25" s="137" t="str">
        <f t="shared" si="12"/>
        <v/>
      </c>
      <c r="U25" s="18">
        <f t="shared" si="5"/>
        <v>0</v>
      </c>
      <c r="V25" s="18">
        <f t="shared" si="6"/>
        <v>0</v>
      </c>
      <c r="W25" s="18">
        <f t="shared" si="7"/>
        <v>0</v>
      </c>
      <c r="X25" s="18">
        <f t="shared" si="8"/>
        <v>0</v>
      </c>
      <c r="Y25" s="18">
        <f t="shared" si="9"/>
        <v>0</v>
      </c>
      <c r="Z25" s="18">
        <f t="shared" si="10"/>
        <v>0</v>
      </c>
      <c r="AA25" s="18">
        <f t="shared" si="11"/>
        <v>0</v>
      </c>
      <c r="AB25" s="18">
        <f t="shared" si="2"/>
        <v>0</v>
      </c>
      <c r="AC25" s="19">
        <f t="shared" si="4"/>
        <v>0</v>
      </c>
    </row>
    <row r="26" spans="1:29" ht="31" customHeight="1" x14ac:dyDescent="0.25">
      <c r="A26" s="117"/>
      <c r="B26" s="117"/>
      <c r="C26" s="103"/>
      <c r="D26" s="117"/>
      <c r="E26" s="101"/>
      <c r="F26" s="138"/>
      <c r="G26" s="129"/>
      <c r="H26" s="34"/>
      <c r="I26" s="29"/>
      <c r="J26" s="124">
        <v>1</v>
      </c>
      <c r="K26" s="72"/>
      <c r="L26" s="72"/>
      <c r="M26" s="137" t="str">
        <f t="shared" si="12"/>
        <v/>
      </c>
      <c r="N26" s="137" t="str">
        <f t="shared" si="12"/>
        <v/>
      </c>
      <c r="O26" s="137" t="str">
        <f t="shared" si="12"/>
        <v/>
      </c>
      <c r="P26" s="137" t="str">
        <f t="shared" si="12"/>
        <v/>
      </c>
      <c r="Q26" s="137" t="str">
        <f t="shared" si="12"/>
        <v/>
      </c>
      <c r="R26" s="137" t="str">
        <f t="shared" si="12"/>
        <v/>
      </c>
      <c r="S26" s="137" t="str">
        <f t="shared" si="12"/>
        <v/>
      </c>
      <c r="T26" s="137" t="str">
        <f t="shared" si="12"/>
        <v/>
      </c>
      <c r="U26" s="18">
        <f t="shared" si="5"/>
        <v>0</v>
      </c>
      <c r="V26" s="18">
        <f t="shared" si="6"/>
        <v>0</v>
      </c>
      <c r="W26" s="18">
        <f t="shared" si="7"/>
        <v>0</v>
      </c>
      <c r="X26" s="18">
        <f t="shared" si="8"/>
        <v>0</v>
      </c>
      <c r="Y26" s="18">
        <f t="shared" si="9"/>
        <v>0</v>
      </c>
      <c r="Z26" s="18">
        <f t="shared" si="10"/>
        <v>0</v>
      </c>
      <c r="AA26" s="18">
        <f t="shared" si="11"/>
        <v>0</v>
      </c>
      <c r="AB26" s="18">
        <f t="shared" si="2"/>
        <v>0</v>
      </c>
      <c r="AC26" s="19">
        <f t="shared" si="4"/>
        <v>0</v>
      </c>
    </row>
    <row r="27" spans="1:29" ht="31" customHeight="1" x14ac:dyDescent="0.25">
      <c r="A27" s="117"/>
      <c r="B27" s="117"/>
      <c r="C27" s="103"/>
      <c r="D27" s="117"/>
      <c r="E27" s="101"/>
      <c r="F27" s="138"/>
      <c r="G27" s="129"/>
      <c r="H27" s="34"/>
      <c r="I27" s="29"/>
      <c r="J27" s="124">
        <v>1</v>
      </c>
      <c r="K27" s="72"/>
      <c r="L27" s="72"/>
      <c r="M27" s="137" t="str">
        <f t="shared" si="12"/>
        <v/>
      </c>
      <c r="N27" s="137" t="str">
        <f t="shared" si="12"/>
        <v/>
      </c>
      <c r="O27" s="137" t="str">
        <f t="shared" si="12"/>
        <v/>
      </c>
      <c r="P27" s="137" t="str">
        <f t="shared" si="12"/>
        <v/>
      </c>
      <c r="Q27" s="137" t="str">
        <f t="shared" si="12"/>
        <v/>
      </c>
      <c r="R27" s="137" t="str">
        <f t="shared" si="12"/>
        <v/>
      </c>
      <c r="S27" s="137" t="str">
        <f t="shared" si="12"/>
        <v/>
      </c>
      <c r="T27" s="137" t="str">
        <f t="shared" si="12"/>
        <v/>
      </c>
      <c r="U27" s="18">
        <f t="shared" si="5"/>
        <v>0</v>
      </c>
      <c r="V27" s="18">
        <f t="shared" si="6"/>
        <v>0</v>
      </c>
      <c r="W27" s="18">
        <f t="shared" si="7"/>
        <v>0</v>
      </c>
      <c r="X27" s="18">
        <f t="shared" si="8"/>
        <v>0</v>
      </c>
      <c r="Y27" s="18">
        <f t="shared" si="9"/>
        <v>0</v>
      </c>
      <c r="Z27" s="18">
        <f t="shared" si="10"/>
        <v>0</v>
      </c>
      <c r="AA27" s="18">
        <f t="shared" si="11"/>
        <v>0</v>
      </c>
      <c r="AB27" s="18">
        <f t="shared" si="2"/>
        <v>0</v>
      </c>
      <c r="AC27" s="19">
        <f t="shared" si="4"/>
        <v>0</v>
      </c>
    </row>
    <row r="28" spans="1:29" ht="31" customHeight="1" x14ac:dyDescent="0.25">
      <c r="A28" s="117"/>
      <c r="B28" s="117"/>
      <c r="C28" s="103"/>
      <c r="D28" s="117"/>
      <c r="E28" s="101"/>
      <c r="F28" s="138"/>
      <c r="G28" s="129"/>
      <c r="H28" s="34"/>
      <c r="I28" s="29"/>
      <c r="J28" s="124">
        <v>1</v>
      </c>
      <c r="K28" s="72"/>
      <c r="L28" s="72"/>
      <c r="M28" s="137" t="str">
        <f t="shared" si="12"/>
        <v/>
      </c>
      <c r="N28" s="137" t="str">
        <f t="shared" si="12"/>
        <v/>
      </c>
      <c r="O28" s="137" t="str">
        <f t="shared" si="12"/>
        <v/>
      </c>
      <c r="P28" s="137" t="str">
        <f t="shared" si="12"/>
        <v/>
      </c>
      <c r="Q28" s="137" t="str">
        <f t="shared" si="12"/>
        <v/>
      </c>
      <c r="R28" s="137" t="str">
        <f t="shared" si="12"/>
        <v/>
      </c>
      <c r="S28" s="137" t="str">
        <f t="shared" si="12"/>
        <v/>
      </c>
      <c r="T28" s="137" t="str">
        <f t="shared" si="12"/>
        <v/>
      </c>
      <c r="U28" s="18">
        <f t="shared" si="5"/>
        <v>0</v>
      </c>
      <c r="V28" s="18">
        <f t="shared" si="6"/>
        <v>0</v>
      </c>
      <c r="W28" s="18">
        <f t="shared" si="7"/>
        <v>0</v>
      </c>
      <c r="X28" s="18">
        <f t="shared" si="8"/>
        <v>0</v>
      </c>
      <c r="Y28" s="18">
        <f t="shared" si="9"/>
        <v>0</v>
      </c>
      <c r="Z28" s="18">
        <f t="shared" si="10"/>
        <v>0</v>
      </c>
      <c r="AA28" s="18">
        <f t="shared" si="11"/>
        <v>0</v>
      </c>
      <c r="AB28" s="18">
        <f t="shared" si="2"/>
        <v>0</v>
      </c>
      <c r="AC28" s="19">
        <f t="shared" si="4"/>
        <v>0</v>
      </c>
    </row>
    <row r="29" spans="1:29" ht="31" customHeight="1" x14ac:dyDescent="0.25">
      <c r="A29" s="117"/>
      <c r="B29" s="117"/>
      <c r="C29" s="103"/>
      <c r="D29" s="117"/>
      <c r="E29" s="101"/>
      <c r="F29" s="138"/>
      <c r="G29" s="129"/>
      <c r="H29" s="34"/>
      <c r="I29" s="29"/>
      <c r="J29" s="124">
        <v>1</v>
      </c>
      <c r="K29" s="72"/>
      <c r="L29" s="72"/>
      <c r="M29" s="137" t="str">
        <f t="shared" si="12"/>
        <v/>
      </c>
      <c r="N29" s="137" t="str">
        <f t="shared" si="12"/>
        <v/>
      </c>
      <c r="O29" s="137" t="str">
        <f t="shared" si="12"/>
        <v/>
      </c>
      <c r="P29" s="137" t="str">
        <f t="shared" si="12"/>
        <v/>
      </c>
      <c r="Q29" s="137" t="str">
        <f t="shared" si="12"/>
        <v/>
      </c>
      <c r="R29" s="137" t="str">
        <f t="shared" si="12"/>
        <v/>
      </c>
      <c r="S29" s="137" t="str">
        <f t="shared" si="12"/>
        <v/>
      </c>
      <c r="T29" s="137" t="str">
        <f t="shared" si="12"/>
        <v/>
      </c>
      <c r="U29" s="18">
        <f t="shared" si="5"/>
        <v>0</v>
      </c>
      <c r="V29" s="18">
        <f t="shared" si="6"/>
        <v>0</v>
      </c>
      <c r="W29" s="18">
        <f t="shared" si="7"/>
        <v>0</v>
      </c>
      <c r="X29" s="18">
        <f t="shared" si="8"/>
        <v>0</v>
      </c>
      <c r="Y29" s="18">
        <f t="shared" si="9"/>
        <v>0</v>
      </c>
      <c r="Z29" s="18">
        <f t="shared" si="10"/>
        <v>0</v>
      </c>
      <c r="AA29" s="18">
        <f t="shared" si="11"/>
        <v>0</v>
      </c>
      <c r="AB29" s="18">
        <f t="shared" si="2"/>
        <v>0</v>
      </c>
      <c r="AC29" s="19">
        <f t="shared" si="4"/>
        <v>0</v>
      </c>
    </row>
    <row r="30" spans="1:29" ht="31" customHeight="1" x14ac:dyDescent="0.25">
      <c r="A30" s="117"/>
      <c r="B30" s="117"/>
      <c r="C30" s="103"/>
      <c r="D30" s="117"/>
      <c r="E30" s="101"/>
      <c r="F30" s="138"/>
      <c r="G30" s="129"/>
      <c r="H30" s="34"/>
      <c r="I30" s="29"/>
      <c r="J30" s="124">
        <v>1</v>
      </c>
      <c r="K30" s="72"/>
      <c r="L30" s="72"/>
      <c r="M30" s="137" t="str">
        <f t="shared" si="12"/>
        <v/>
      </c>
      <c r="N30" s="137" t="str">
        <f t="shared" si="12"/>
        <v/>
      </c>
      <c r="O30" s="137" t="str">
        <f t="shared" si="12"/>
        <v/>
      </c>
      <c r="P30" s="137" t="str">
        <f t="shared" si="12"/>
        <v/>
      </c>
      <c r="Q30" s="137" t="str">
        <f t="shared" si="12"/>
        <v/>
      </c>
      <c r="R30" s="137" t="str">
        <f t="shared" si="12"/>
        <v/>
      </c>
      <c r="S30" s="137" t="str">
        <f t="shared" si="12"/>
        <v/>
      </c>
      <c r="T30" s="137" t="str">
        <f t="shared" si="12"/>
        <v/>
      </c>
      <c r="U30" s="18">
        <f t="shared" si="5"/>
        <v>0</v>
      </c>
      <c r="V30" s="18">
        <f t="shared" si="6"/>
        <v>0</v>
      </c>
      <c r="W30" s="18">
        <f t="shared" si="7"/>
        <v>0</v>
      </c>
      <c r="X30" s="18">
        <f t="shared" si="8"/>
        <v>0</v>
      </c>
      <c r="Y30" s="18">
        <f t="shared" si="9"/>
        <v>0</v>
      </c>
      <c r="Z30" s="18">
        <f t="shared" si="10"/>
        <v>0</v>
      </c>
      <c r="AA30" s="18">
        <f t="shared" si="11"/>
        <v>0</v>
      </c>
      <c r="AB30" s="18">
        <f t="shared" si="2"/>
        <v>0</v>
      </c>
      <c r="AC30" s="19">
        <f t="shared" si="4"/>
        <v>0</v>
      </c>
    </row>
    <row r="31" spans="1:29" ht="31" customHeight="1" x14ac:dyDescent="0.25">
      <c r="A31" s="117"/>
      <c r="B31" s="117"/>
      <c r="C31" s="103"/>
      <c r="D31" s="117"/>
      <c r="E31" s="101"/>
      <c r="F31" s="138"/>
      <c r="G31" s="129"/>
      <c r="H31" s="34"/>
      <c r="I31" s="29"/>
      <c r="J31" s="124">
        <v>1</v>
      </c>
      <c r="K31" s="72"/>
      <c r="L31" s="72"/>
      <c r="M31" s="137" t="str">
        <f t="shared" si="12"/>
        <v/>
      </c>
      <c r="N31" s="137" t="str">
        <f t="shared" si="12"/>
        <v/>
      </c>
      <c r="O31" s="137" t="str">
        <f t="shared" si="12"/>
        <v/>
      </c>
      <c r="P31" s="137" t="str">
        <f t="shared" si="12"/>
        <v/>
      </c>
      <c r="Q31" s="137" t="str">
        <f t="shared" si="12"/>
        <v/>
      </c>
      <c r="R31" s="137" t="str">
        <f t="shared" si="12"/>
        <v/>
      </c>
      <c r="S31" s="137" t="str">
        <f t="shared" si="12"/>
        <v/>
      </c>
      <c r="T31" s="137" t="str">
        <f t="shared" si="12"/>
        <v/>
      </c>
      <c r="U31" s="18">
        <f t="shared" si="5"/>
        <v>0</v>
      </c>
      <c r="V31" s="18">
        <f t="shared" si="6"/>
        <v>0</v>
      </c>
      <c r="W31" s="18">
        <f t="shared" si="7"/>
        <v>0</v>
      </c>
      <c r="X31" s="18">
        <f t="shared" si="8"/>
        <v>0</v>
      </c>
      <c r="Y31" s="18">
        <f t="shared" si="9"/>
        <v>0</v>
      </c>
      <c r="Z31" s="18">
        <f t="shared" si="10"/>
        <v>0</v>
      </c>
      <c r="AA31" s="18">
        <f t="shared" si="11"/>
        <v>0</v>
      </c>
      <c r="AB31" s="18">
        <f t="shared" si="2"/>
        <v>0</v>
      </c>
      <c r="AC31" s="19">
        <f t="shared" si="4"/>
        <v>0</v>
      </c>
    </row>
    <row r="32" spans="1:29" ht="31" customHeight="1" x14ac:dyDescent="0.25">
      <c r="A32" s="117"/>
      <c r="B32" s="117"/>
      <c r="C32" s="103"/>
      <c r="D32" s="117"/>
      <c r="E32" s="101"/>
      <c r="F32" s="138"/>
      <c r="G32" s="129"/>
      <c r="H32" s="34"/>
      <c r="I32" s="29"/>
      <c r="J32" s="124">
        <v>1</v>
      </c>
      <c r="K32" s="72"/>
      <c r="L32" s="72"/>
      <c r="M32" s="137" t="str">
        <f t="shared" si="12"/>
        <v/>
      </c>
      <c r="N32" s="137" t="str">
        <f t="shared" si="12"/>
        <v/>
      </c>
      <c r="O32" s="137" t="str">
        <f t="shared" si="12"/>
        <v/>
      </c>
      <c r="P32" s="137" t="str">
        <f t="shared" si="12"/>
        <v/>
      </c>
      <c r="Q32" s="137" t="str">
        <f t="shared" si="12"/>
        <v/>
      </c>
      <c r="R32" s="137" t="str">
        <f t="shared" si="12"/>
        <v/>
      </c>
      <c r="S32" s="137" t="str">
        <f t="shared" si="12"/>
        <v/>
      </c>
      <c r="T32" s="137" t="str">
        <f t="shared" si="12"/>
        <v/>
      </c>
      <c r="U32" s="18">
        <f t="shared" si="5"/>
        <v>0</v>
      </c>
      <c r="V32" s="18">
        <f t="shared" si="6"/>
        <v>0</v>
      </c>
      <c r="W32" s="18">
        <f t="shared" si="7"/>
        <v>0</v>
      </c>
      <c r="X32" s="18">
        <f t="shared" si="8"/>
        <v>0</v>
      </c>
      <c r="Y32" s="18">
        <f t="shared" si="9"/>
        <v>0</v>
      </c>
      <c r="Z32" s="18">
        <f t="shared" si="10"/>
        <v>0</v>
      </c>
      <c r="AA32" s="18">
        <f t="shared" si="11"/>
        <v>0</v>
      </c>
      <c r="AB32" s="18">
        <f t="shared" si="2"/>
        <v>0</v>
      </c>
      <c r="AC32" s="19">
        <f t="shared" si="4"/>
        <v>0</v>
      </c>
    </row>
    <row r="33" spans="1:31" ht="31" customHeight="1" x14ac:dyDescent="0.25">
      <c r="A33" s="117"/>
      <c r="B33" s="117"/>
      <c r="C33" s="103"/>
      <c r="D33" s="117"/>
      <c r="E33" s="101"/>
      <c r="F33" s="138"/>
      <c r="G33" s="129"/>
      <c r="H33" s="34"/>
      <c r="I33" s="29"/>
      <c r="J33" s="124">
        <v>1</v>
      </c>
      <c r="K33" s="72"/>
      <c r="L33" s="72"/>
      <c r="M33" s="137" t="str">
        <f t="shared" si="12"/>
        <v/>
      </c>
      <c r="N33" s="137" t="str">
        <f t="shared" si="12"/>
        <v/>
      </c>
      <c r="O33" s="137" t="str">
        <f t="shared" si="12"/>
        <v/>
      </c>
      <c r="P33" s="137" t="str">
        <f t="shared" si="12"/>
        <v/>
      </c>
      <c r="Q33" s="137" t="str">
        <f t="shared" si="12"/>
        <v/>
      </c>
      <c r="R33" s="137" t="str">
        <f t="shared" si="12"/>
        <v/>
      </c>
      <c r="S33" s="137" t="str">
        <f t="shared" si="12"/>
        <v/>
      </c>
      <c r="T33" s="137" t="str">
        <f t="shared" si="12"/>
        <v/>
      </c>
      <c r="U33" s="18">
        <f t="shared" si="5"/>
        <v>0</v>
      </c>
      <c r="V33" s="18">
        <f t="shared" si="6"/>
        <v>0</v>
      </c>
      <c r="W33" s="18">
        <f t="shared" si="7"/>
        <v>0</v>
      </c>
      <c r="X33" s="18">
        <f t="shared" si="8"/>
        <v>0</v>
      </c>
      <c r="Y33" s="18">
        <f t="shared" si="9"/>
        <v>0</v>
      </c>
      <c r="Z33" s="18">
        <f t="shared" si="10"/>
        <v>0</v>
      </c>
      <c r="AA33" s="18">
        <f t="shared" si="11"/>
        <v>0</v>
      </c>
      <c r="AB33" s="18">
        <f t="shared" si="2"/>
        <v>0</v>
      </c>
      <c r="AC33" s="19">
        <f t="shared" si="4"/>
        <v>0</v>
      </c>
    </row>
    <row r="34" spans="1:31" ht="31" customHeight="1" x14ac:dyDescent="0.25">
      <c r="A34" s="117"/>
      <c r="B34" s="117"/>
      <c r="C34" s="103"/>
      <c r="D34" s="117"/>
      <c r="E34" s="101"/>
      <c r="F34" s="138"/>
      <c r="G34" s="129"/>
      <c r="H34" s="34"/>
      <c r="I34" s="29"/>
      <c r="J34" s="124">
        <v>1</v>
      </c>
      <c r="K34" s="72"/>
      <c r="L34" s="72"/>
      <c r="M34" s="137" t="str">
        <f t="shared" si="12"/>
        <v/>
      </c>
      <c r="N34" s="137" t="str">
        <f t="shared" si="12"/>
        <v/>
      </c>
      <c r="O34" s="137" t="str">
        <f t="shared" si="12"/>
        <v/>
      </c>
      <c r="P34" s="137" t="str">
        <f t="shared" si="12"/>
        <v/>
      </c>
      <c r="Q34" s="137" t="str">
        <f t="shared" si="12"/>
        <v/>
      </c>
      <c r="R34" s="137" t="str">
        <f t="shared" si="12"/>
        <v/>
      </c>
      <c r="S34" s="137" t="str">
        <f t="shared" si="12"/>
        <v/>
      </c>
      <c r="T34" s="137" t="str">
        <f t="shared" si="12"/>
        <v/>
      </c>
      <c r="U34" s="18">
        <f t="shared" si="5"/>
        <v>0</v>
      </c>
      <c r="V34" s="18">
        <f t="shared" si="6"/>
        <v>0</v>
      </c>
      <c r="W34" s="18">
        <f t="shared" si="7"/>
        <v>0</v>
      </c>
      <c r="X34" s="18">
        <f t="shared" si="8"/>
        <v>0</v>
      </c>
      <c r="Y34" s="18">
        <f t="shared" si="9"/>
        <v>0</v>
      </c>
      <c r="Z34" s="18">
        <f t="shared" si="10"/>
        <v>0</v>
      </c>
      <c r="AA34" s="18">
        <f t="shared" si="11"/>
        <v>0</v>
      </c>
      <c r="AB34" s="18">
        <f t="shared" si="2"/>
        <v>0</v>
      </c>
      <c r="AC34" s="19">
        <f t="shared" si="4"/>
        <v>0</v>
      </c>
    </row>
    <row r="35" spans="1:31" ht="31" customHeight="1" x14ac:dyDescent="0.25">
      <c r="A35" s="117"/>
      <c r="B35" s="117"/>
      <c r="C35" s="103"/>
      <c r="D35" s="117"/>
      <c r="E35" s="101"/>
      <c r="F35" s="138"/>
      <c r="G35" s="129"/>
      <c r="H35" s="34"/>
      <c r="I35" s="29"/>
      <c r="J35" s="124">
        <v>1</v>
      </c>
      <c r="K35" s="72"/>
      <c r="L35" s="72"/>
      <c r="M35" s="137" t="str">
        <f t="shared" si="12"/>
        <v/>
      </c>
      <c r="N35" s="137" t="str">
        <f t="shared" si="12"/>
        <v/>
      </c>
      <c r="O35" s="137" t="str">
        <f t="shared" si="12"/>
        <v/>
      </c>
      <c r="P35" s="137" t="str">
        <f t="shared" si="12"/>
        <v/>
      </c>
      <c r="Q35" s="137" t="str">
        <f t="shared" si="12"/>
        <v/>
      </c>
      <c r="R35" s="137" t="str">
        <f t="shared" si="12"/>
        <v/>
      </c>
      <c r="S35" s="137" t="str">
        <f t="shared" si="12"/>
        <v/>
      </c>
      <c r="T35" s="137" t="str">
        <f t="shared" si="12"/>
        <v/>
      </c>
      <c r="U35" s="18">
        <f t="shared" si="5"/>
        <v>0</v>
      </c>
      <c r="V35" s="18">
        <f t="shared" si="6"/>
        <v>0</v>
      </c>
      <c r="W35" s="18">
        <f t="shared" si="7"/>
        <v>0</v>
      </c>
      <c r="X35" s="18">
        <f t="shared" si="8"/>
        <v>0</v>
      </c>
      <c r="Y35" s="18">
        <f t="shared" si="9"/>
        <v>0</v>
      </c>
      <c r="Z35" s="18">
        <f t="shared" si="10"/>
        <v>0</v>
      </c>
      <c r="AA35" s="18">
        <f t="shared" si="11"/>
        <v>0</v>
      </c>
      <c r="AB35" s="18">
        <f t="shared" si="2"/>
        <v>0</v>
      </c>
      <c r="AC35" s="19">
        <f t="shared" si="4"/>
        <v>0</v>
      </c>
    </row>
    <row r="36" spans="1:31" ht="31" customHeight="1" x14ac:dyDescent="0.25">
      <c r="A36" s="117"/>
      <c r="B36" s="117"/>
      <c r="C36" s="103"/>
      <c r="D36" s="117"/>
      <c r="E36" s="101"/>
      <c r="F36" s="138"/>
      <c r="G36" s="129"/>
      <c r="H36" s="34"/>
      <c r="I36" s="29"/>
      <c r="J36" s="124">
        <v>1</v>
      </c>
      <c r="K36" s="72"/>
      <c r="L36" s="72"/>
      <c r="M36" s="137" t="str">
        <f t="shared" si="12"/>
        <v/>
      </c>
      <c r="N36" s="137" t="str">
        <f t="shared" si="12"/>
        <v/>
      </c>
      <c r="O36" s="137" t="str">
        <f t="shared" si="12"/>
        <v/>
      </c>
      <c r="P36" s="137" t="str">
        <f t="shared" si="12"/>
        <v/>
      </c>
      <c r="Q36" s="137" t="str">
        <f t="shared" si="12"/>
        <v/>
      </c>
      <c r="R36" s="137" t="str">
        <f t="shared" si="12"/>
        <v/>
      </c>
      <c r="S36" s="137" t="str">
        <f t="shared" si="12"/>
        <v/>
      </c>
      <c r="T36" s="137" t="str">
        <f t="shared" si="12"/>
        <v/>
      </c>
      <c r="U36" s="18">
        <f t="shared" si="5"/>
        <v>0</v>
      </c>
      <c r="V36" s="18">
        <f t="shared" si="6"/>
        <v>0</v>
      </c>
      <c r="W36" s="18">
        <f t="shared" si="7"/>
        <v>0</v>
      </c>
      <c r="X36" s="18">
        <f t="shared" si="8"/>
        <v>0</v>
      </c>
      <c r="Y36" s="18">
        <f t="shared" si="9"/>
        <v>0</v>
      </c>
      <c r="Z36" s="18">
        <f t="shared" si="10"/>
        <v>0</v>
      </c>
      <c r="AA36" s="18">
        <f t="shared" si="11"/>
        <v>0</v>
      </c>
      <c r="AB36" s="18">
        <f t="shared" si="2"/>
        <v>0</v>
      </c>
      <c r="AC36" s="19">
        <f t="shared" si="4"/>
        <v>0</v>
      </c>
    </row>
    <row r="37" spans="1:31" ht="31" customHeight="1" x14ac:dyDescent="0.25">
      <c r="A37" s="117"/>
      <c r="B37" s="117"/>
      <c r="C37" s="103"/>
      <c r="D37" s="117"/>
      <c r="E37" s="101"/>
      <c r="F37" s="138"/>
      <c r="G37" s="129"/>
      <c r="H37" s="34"/>
      <c r="I37" s="29"/>
      <c r="J37" s="124">
        <v>1</v>
      </c>
      <c r="K37" s="72"/>
      <c r="L37" s="72"/>
      <c r="M37" s="137" t="str">
        <f t="shared" si="12"/>
        <v/>
      </c>
      <c r="N37" s="137" t="str">
        <f t="shared" si="12"/>
        <v/>
      </c>
      <c r="O37" s="137" t="str">
        <f t="shared" si="12"/>
        <v/>
      </c>
      <c r="P37" s="137" t="str">
        <f t="shared" si="12"/>
        <v/>
      </c>
      <c r="Q37" s="137" t="str">
        <f t="shared" si="12"/>
        <v/>
      </c>
      <c r="R37" s="137" t="str">
        <f t="shared" si="12"/>
        <v/>
      </c>
      <c r="S37" s="137" t="str">
        <f t="shared" si="12"/>
        <v/>
      </c>
      <c r="T37" s="137" t="str">
        <f t="shared" si="12"/>
        <v/>
      </c>
      <c r="U37" s="18">
        <f t="shared" si="5"/>
        <v>0</v>
      </c>
      <c r="V37" s="18">
        <f t="shared" si="6"/>
        <v>0</v>
      </c>
      <c r="W37" s="18">
        <f t="shared" si="7"/>
        <v>0</v>
      </c>
      <c r="X37" s="18">
        <f t="shared" si="8"/>
        <v>0</v>
      </c>
      <c r="Y37" s="18">
        <f t="shared" si="9"/>
        <v>0</v>
      </c>
      <c r="Z37" s="18">
        <f t="shared" si="10"/>
        <v>0</v>
      </c>
      <c r="AA37" s="18">
        <f t="shared" si="11"/>
        <v>0</v>
      </c>
      <c r="AB37" s="18">
        <f t="shared" si="2"/>
        <v>0</v>
      </c>
      <c r="AC37" s="19">
        <f t="shared" si="4"/>
        <v>0</v>
      </c>
    </row>
    <row r="38" spans="1:31" s="6" customFormat="1" ht="31" customHeight="1" x14ac:dyDescent="0.3">
      <c r="A38" s="14" t="s">
        <v>0</v>
      </c>
      <c r="B38" s="14"/>
      <c r="C38" s="14"/>
      <c r="D38" s="14"/>
      <c r="E38" s="14"/>
      <c r="F38" s="138"/>
      <c r="G38" s="129"/>
      <c r="H38" s="35"/>
      <c r="I38" s="29"/>
      <c r="J38" s="124"/>
      <c r="K38" s="72"/>
      <c r="L38" s="72"/>
      <c r="M38" s="137" t="str">
        <f t="shared" si="12"/>
        <v/>
      </c>
      <c r="N38" s="137" t="str">
        <f t="shared" si="12"/>
        <v/>
      </c>
      <c r="O38" s="137" t="str">
        <f t="shared" si="12"/>
        <v/>
      </c>
      <c r="P38" s="137" t="str">
        <f t="shared" si="12"/>
        <v/>
      </c>
      <c r="Q38" s="137" t="str">
        <f t="shared" si="12"/>
        <v/>
      </c>
      <c r="R38" s="137" t="str">
        <f t="shared" si="12"/>
        <v/>
      </c>
      <c r="S38" s="137" t="str">
        <f t="shared" si="12"/>
        <v/>
      </c>
      <c r="T38" s="137" t="str">
        <f t="shared" si="12"/>
        <v/>
      </c>
      <c r="U38" s="18">
        <f>ROUND(SUM(U7:U37),2)</f>
        <v>0</v>
      </c>
      <c r="V38" s="18">
        <f t="shared" ref="V38:AB38" si="13">ROUND(SUM(V7:V37),2)</f>
        <v>0</v>
      </c>
      <c r="W38" s="18">
        <f t="shared" si="13"/>
        <v>0</v>
      </c>
      <c r="X38" s="18">
        <f t="shared" si="13"/>
        <v>0</v>
      </c>
      <c r="Y38" s="18">
        <f t="shared" si="13"/>
        <v>0</v>
      </c>
      <c r="Z38" s="18">
        <f t="shared" si="13"/>
        <v>0</v>
      </c>
      <c r="AA38" s="18">
        <f t="shared" si="13"/>
        <v>0</v>
      </c>
      <c r="AB38" s="18">
        <f t="shared" si="13"/>
        <v>0</v>
      </c>
      <c r="AC38" s="18">
        <f>SUM(AC7:AC37)</f>
        <v>0</v>
      </c>
    </row>
    <row r="39" spans="1:31" x14ac:dyDescent="0.25">
      <c r="F39" s="16"/>
      <c r="H39" s="16"/>
      <c r="I39" s="16"/>
      <c r="J39" s="16"/>
      <c r="K39" s="16"/>
      <c r="L39" s="16"/>
      <c r="M39" s="16"/>
      <c r="N39" s="16"/>
      <c r="O39" s="16"/>
      <c r="P39" s="16"/>
      <c r="Q39" s="16"/>
      <c r="R39" s="16"/>
      <c r="S39" s="16"/>
      <c r="U39" s="16"/>
      <c r="V39" s="16"/>
      <c r="W39" s="16"/>
      <c r="X39" s="16"/>
      <c r="Y39" s="16"/>
      <c r="Z39" s="16"/>
      <c r="AA39" s="16"/>
    </row>
    <row r="40" spans="1:31" ht="13" thickBot="1" x14ac:dyDescent="0.3">
      <c r="F40" s="25"/>
      <c r="G40" s="130"/>
      <c r="H40" s="25"/>
      <c r="I40" s="25"/>
      <c r="J40" s="25"/>
      <c r="K40" s="25"/>
      <c r="L40" s="25"/>
      <c r="M40" s="25"/>
      <c r="N40" s="25"/>
      <c r="O40" s="25"/>
      <c r="P40" s="25"/>
      <c r="Q40" s="25"/>
      <c r="R40" s="25"/>
      <c r="S40" s="25"/>
      <c r="T40" s="25"/>
      <c r="U40" s="25"/>
      <c r="V40" s="25"/>
      <c r="W40" s="25"/>
      <c r="X40" s="25"/>
      <c r="Y40" s="25"/>
      <c r="Z40" s="25"/>
      <c r="AA40" s="25"/>
      <c r="AB40" s="25"/>
      <c r="AC40" s="25"/>
    </row>
    <row r="41" spans="1:31" s="6" customFormat="1" ht="16" thickBot="1" x14ac:dyDescent="0.35">
      <c r="F41" s="25"/>
      <c r="G41" s="130"/>
      <c r="H41" s="156"/>
      <c r="I41" s="157"/>
      <c r="J41" s="40"/>
      <c r="K41" s="40"/>
      <c r="L41" s="40"/>
      <c r="M41" s="40">
        <v>2022</v>
      </c>
      <c r="N41" s="40">
        <v>2023</v>
      </c>
      <c r="O41" s="40">
        <v>2024</v>
      </c>
      <c r="P41" s="40">
        <v>2025</v>
      </c>
      <c r="Q41" s="40">
        <v>2026</v>
      </c>
      <c r="R41" s="40">
        <v>2027</v>
      </c>
      <c r="S41" s="40">
        <v>2028</v>
      </c>
      <c r="T41" s="40">
        <v>2029</v>
      </c>
      <c r="U41" s="25"/>
      <c r="V41" s="25"/>
      <c r="W41" s="25"/>
      <c r="X41" s="25"/>
      <c r="Y41" s="25"/>
      <c r="Z41" s="25"/>
      <c r="AA41" s="25"/>
      <c r="AB41" s="25"/>
      <c r="AC41" s="25"/>
    </row>
    <row r="42" spans="1:31" s="6" customFormat="1" ht="16" thickBot="1" x14ac:dyDescent="0.35">
      <c r="F42" s="36"/>
      <c r="G42" s="131"/>
      <c r="H42" s="146" t="s">
        <v>20</v>
      </c>
      <c r="I42" s="147"/>
      <c r="J42" s="41"/>
      <c r="K42" s="41"/>
      <c r="L42" s="41"/>
      <c r="M42" s="41">
        <v>426</v>
      </c>
      <c r="N42" s="41">
        <v>435</v>
      </c>
      <c r="O42" s="41">
        <v>445</v>
      </c>
      <c r="P42" s="41">
        <v>455</v>
      </c>
      <c r="Q42" s="41">
        <v>466</v>
      </c>
      <c r="R42" s="41">
        <v>476</v>
      </c>
      <c r="S42" s="41">
        <v>487</v>
      </c>
      <c r="T42" s="41">
        <v>498</v>
      </c>
      <c r="U42" s="37"/>
      <c r="V42" s="25"/>
      <c r="W42" s="25"/>
      <c r="X42" s="25"/>
      <c r="Y42" s="25"/>
      <c r="Z42" s="25"/>
      <c r="AA42" s="25"/>
      <c r="AB42" s="25"/>
      <c r="AC42" s="25"/>
    </row>
    <row r="43" spans="1:31" ht="16" thickBot="1" x14ac:dyDescent="0.3">
      <c r="F43" s="38"/>
      <c r="G43" s="132"/>
      <c r="H43" s="146" t="s">
        <v>21</v>
      </c>
      <c r="I43" s="147" t="s">
        <v>21</v>
      </c>
      <c r="J43" s="41"/>
      <c r="K43" s="41"/>
      <c r="L43" s="41"/>
      <c r="M43" s="41">
        <v>1000</v>
      </c>
      <c r="N43" s="41">
        <v>1022</v>
      </c>
      <c r="O43" s="41">
        <v>1045</v>
      </c>
      <c r="P43" s="41">
        <v>1069</v>
      </c>
      <c r="Q43" s="41">
        <v>1093</v>
      </c>
      <c r="R43" s="41">
        <v>1118</v>
      </c>
      <c r="S43" s="41">
        <v>1144</v>
      </c>
      <c r="T43" s="41">
        <v>1170</v>
      </c>
      <c r="U43" s="39"/>
      <c r="V43" s="25"/>
      <c r="W43" s="25"/>
      <c r="X43" s="25"/>
      <c r="Y43" s="25"/>
      <c r="Z43" s="25"/>
      <c r="AA43" s="25"/>
      <c r="AB43" s="25"/>
      <c r="AC43" s="25"/>
    </row>
    <row r="44" spans="1:31" ht="16" thickBot="1" x14ac:dyDescent="0.3">
      <c r="F44" s="38"/>
      <c r="G44" s="132"/>
      <c r="H44" s="146" t="s">
        <v>22</v>
      </c>
      <c r="I44" s="147" t="s">
        <v>22</v>
      </c>
      <c r="J44" s="41"/>
      <c r="K44" s="41"/>
      <c r="L44" s="41"/>
      <c r="M44" s="41">
        <v>3763</v>
      </c>
      <c r="N44" s="41">
        <v>3849</v>
      </c>
      <c r="O44" s="41">
        <v>3936</v>
      </c>
      <c r="P44" s="41">
        <v>4026</v>
      </c>
      <c r="Q44" s="41">
        <v>4117</v>
      </c>
      <c r="R44" s="41">
        <v>4210</v>
      </c>
      <c r="S44" s="41">
        <v>4306</v>
      </c>
      <c r="T44" s="41">
        <v>4404</v>
      </c>
      <c r="U44" s="39"/>
      <c r="V44" s="25"/>
      <c r="W44" s="25"/>
      <c r="X44" s="25"/>
      <c r="Y44" s="25"/>
      <c r="Z44" s="25"/>
      <c r="AA44" s="25"/>
      <c r="AB44" s="25"/>
      <c r="AC44" s="25"/>
    </row>
    <row r="45" spans="1:31" ht="16" thickBot="1" x14ac:dyDescent="0.35">
      <c r="F45" s="38"/>
      <c r="G45" s="132"/>
      <c r="H45" s="146" t="s">
        <v>23</v>
      </c>
      <c r="I45" s="147" t="s">
        <v>23</v>
      </c>
      <c r="J45" s="41"/>
      <c r="K45" s="41"/>
      <c r="L45" s="41"/>
      <c r="M45" s="41">
        <v>4324</v>
      </c>
      <c r="N45" s="41">
        <v>4422</v>
      </c>
      <c r="O45" s="41">
        <v>4522</v>
      </c>
      <c r="P45" s="41">
        <v>4625</v>
      </c>
      <c r="Q45" s="41">
        <v>4730</v>
      </c>
      <c r="R45" s="41">
        <v>4838</v>
      </c>
      <c r="S45" s="41">
        <v>4947</v>
      </c>
      <c r="T45" s="41">
        <v>5060</v>
      </c>
      <c r="U45" s="39"/>
      <c r="V45" s="25"/>
      <c r="W45" s="25"/>
      <c r="X45" s="25"/>
      <c r="Y45" s="25"/>
      <c r="Z45" s="25"/>
      <c r="AA45" s="25"/>
      <c r="AB45" s="6"/>
      <c r="AC45" s="6"/>
      <c r="AD45" s="6"/>
      <c r="AE45" s="6"/>
    </row>
    <row r="46" spans="1:31" ht="16" thickBot="1" x14ac:dyDescent="0.35">
      <c r="F46" s="38"/>
      <c r="G46" s="132"/>
      <c r="H46" s="146" t="s">
        <v>24</v>
      </c>
      <c r="I46" s="147" t="s">
        <v>24</v>
      </c>
      <c r="J46" s="41"/>
      <c r="K46" s="41"/>
      <c r="L46" s="41"/>
      <c r="M46" s="41">
        <v>4938</v>
      </c>
      <c r="N46" s="41">
        <v>5050</v>
      </c>
      <c r="O46" s="41">
        <v>5165</v>
      </c>
      <c r="P46" s="41">
        <v>5282</v>
      </c>
      <c r="Q46" s="41">
        <v>5402</v>
      </c>
      <c r="R46" s="41">
        <v>5525</v>
      </c>
      <c r="S46" s="41">
        <v>5650</v>
      </c>
      <c r="T46" s="41">
        <v>5778</v>
      </c>
      <c r="U46" s="39"/>
      <c r="AB46" s="6"/>
      <c r="AC46" s="6"/>
      <c r="AD46" s="6"/>
      <c r="AE46" s="6"/>
    </row>
    <row r="47" spans="1:31" ht="16" thickBot="1" x14ac:dyDescent="0.35">
      <c r="F47" s="38"/>
      <c r="G47" s="132"/>
      <c r="H47" s="146" t="s">
        <v>25</v>
      </c>
      <c r="I47" s="147" t="s">
        <v>25</v>
      </c>
      <c r="J47" s="41"/>
      <c r="K47" s="41"/>
      <c r="L47" s="41"/>
      <c r="M47" s="41">
        <v>5670</v>
      </c>
      <c r="N47" s="41">
        <v>5798</v>
      </c>
      <c r="O47" s="41">
        <v>5930</v>
      </c>
      <c r="P47" s="41">
        <v>6065</v>
      </c>
      <c r="Q47" s="41">
        <v>6202</v>
      </c>
      <c r="R47" s="41">
        <v>6343</v>
      </c>
      <c r="S47" s="41">
        <v>6487</v>
      </c>
      <c r="T47" s="41">
        <v>6634</v>
      </c>
      <c r="U47" s="39"/>
      <c r="V47" s="24"/>
      <c r="W47" s="24"/>
      <c r="X47" s="24"/>
      <c r="Y47" s="24"/>
      <c r="Z47" s="24"/>
      <c r="AA47" s="24"/>
      <c r="AB47" s="6"/>
      <c r="AC47" s="6"/>
      <c r="AD47" s="6"/>
      <c r="AE47" s="6"/>
    </row>
    <row r="48" spans="1:31" s="6" customFormat="1" ht="16" thickBot="1" x14ac:dyDescent="0.35">
      <c r="F48" s="38"/>
      <c r="G48" s="132"/>
      <c r="H48" s="146" t="s">
        <v>26</v>
      </c>
      <c r="I48" s="147" t="s">
        <v>26</v>
      </c>
      <c r="J48" s="41"/>
      <c r="K48" s="41"/>
      <c r="L48" s="41"/>
      <c r="M48" s="41">
        <v>6492</v>
      </c>
      <c r="N48" s="41">
        <v>6640</v>
      </c>
      <c r="O48" s="41">
        <v>6790</v>
      </c>
      <c r="P48" s="41">
        <v>6944</v>
      </c>
      <c r="Q48" s="41">
        <v>7102</v>
      </c>
      <c r="R48" s="41">
        <v>7263</v>
      </c>
      <c r="S48" s="41">
        <v>7428</v>
      </c>
      <c r="T48" s="41">
        <v>7597</v>
      </c>
      <c r="U48" s="39"/>
      <c r="V48" s="11"/>
      <c r="W48" s="11"/>
      <c r="X48" s="11"/>
      <c r="Y48" s="11"/>
      <c r="Z48" s="11"/>
      <c r="AA48" s="11"/>
    </row>
    <row r="49" spans="6:31" ht="16" thickBot="1" x14ac:dyDescent="0.35">
      <c r="F49" s="17"/>
      <c r="G49" s="133"/>
      <c r="H49" s="146" t="s">
        <v>27</v>
      </c>
      <c r="I49" s="147" t="s">
        <v>27</v>
      </c>
      <c r="J49" s="41"/>
      <c r="K49" s="41"/>
      <c r="L49" s="41"/>
      <c r="M49" s="41">
        <v>7957</v>
      </c>
      <c r="N49" s="41">
        <v>8138</v>
      </c>
      <c r="O49" s="41">
        <v>8322</v>
      </c>
      <c r="P49" s="41">
        <v>8511</v>
      </c>
      <c r="Q49" s="41">
        <v>8705</v>
      </c>
      <c r="R49" s="41">
        <v>8902</v>
      </c>
      <c r="S49" s="41">
        <v>9104</v>
      </c>
      <c r="T49" s="41">
        <v>9311</v>
      </c>
      <c r="U49" s="17"/>
      <c r="AB49" s="6"/>
      <c r="AC49" s="6"/>
      <c r="AD49" s="6"/>
      <c r="AE49" s="6"/>
    </row>
    <row r="50" spans="6:31" ht="13" x14ac:dyDescent="0.3">
      <c r="F50" s="17"/>
      <c r="G50" s="133"/>
      <c r="H50" s="17"/>
      <c r="I50" s="17"/>
      <c r="J50" s="17"/>
      <c r="K50" s="17"/>
      <c r="L50" s="17"/>
      <c r="M50" s="17"/>
      <c r="N50" s="17"/>
      <c r="O50" s="17"/>
      <c r="P50" s="17"/>
      <c r="Q50" s="17"/>
      <c r="R50" s="17"/>
      <c r="S50" s="17"/>
      <c r="T50" s="17"/>
      <c r="U50" s="17"/>
      <c r="AB50" s="6"/>
      <c r="AC50" s="6"/>
      <c r="AD50" s="6"/>
      <c r="AE50" s="6"/>
    </row>
    <row r="51" spans="6:31" ht="13" x14ac:dyDescent="0.3">
      <c r="F51" s="17"/>
      <c r="G51" s="133"/>
      <c r="H51" s="17"/>
      <c r="I51" s="17"/>
      <c r="J51" s="17"/>
      <c r="K51" s="17"/>
      <c r="L51" s="17"/>
      <c r="M51" s="17"/>
      <c r="N51" s="17"/>
      <c r="O51" s="17"/>
      <c r="P51" s="17"/>
      <c r="Q51" s="17"/>
      <c r="R51" s="17"/>
      <c r="S51" s="17"/>
      <c r="T51" s="17"/>
      <c r="U51" s="17"/>
      <c r="AB51" s="6"/>
      <c r="AC51" s="6"/>
      <c r="AD51" s="6"/>
      <c r="AE51" s="6"/>
    </row>
    <row r="52" spans="6:31" ht="12.75" customHeight="1" x14ac:dyDescent="0.25"/>
  </sheetData>
  <sheetProtection algorithmName="SHA-512" hashValue="Ru0YfYJivH2FNBpJrEPwu6dQ5kaGESyZ11S01Ztizn/YGuq+3fWiD9HZ+3oWRRE12T/1L2FjOK+1y/fyrraz8w==" saltValue="d13NxLo2VZX7V/1DXN6G6g==" spinCount="100000" sheet="1" objects="1" scenarios="1"/>
  <customSheetViews>
    <customSheetView guid="{3FA4FE46-FF82-42AC-BAEA-A0054094CCAE}" fitToPage="1">
      <selection activeCell="D29" sqref="D29"/>
      <pageMargins left="0.39370078740157483" right="0.39370078740157483" top="0.98425196850393704" bottom="0.78740157480314965" header="0.51181102362204722" footer="0.51181102362204722"/>
      <printOptions horizontalCentered="1" gridLines="1"/>
      <pageSetup paperSize="9"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orientation="landscape" r:id="rId2"/>
      <headerFooter alignWithMargins="0">
        <oddHeader>&amp;LAntragsnummer: ZW3-80</oddHeader>
        <oddFooter>&amp;C&amp;F; &amp;A</oddFooter>
      </headerFooter>
    </customSheetView>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orientation="landscape" r:id="rId3"/>
      <headerFooter alignWithMargins="0">
        <oddHeader>&amp;LAntragsnummer: ZW3-80</oddHeader>
        <oddFooter>&amp;C&amp;F; &amp;A</oddFooter>
      </headerFooter>
    </customSheetView>
  </customSheetViews>
  <mergeCells count="16">
    <mergeCell ref="A4:C4"/>
    <mergeCell ref="H48:I48"/>
    <mergeCell ref="H49:I49"/>
    <mergeCell ref="H41:I41"/>
    <mergeCell ref="H47:I47"/>
    <mergeCell ref="D4:E4"/>
    <mergeCell ref="F4:I4"/>
    <mergeCell ref="H46:I46"/>
    <mergeCell ref="K5:L5"/>
    <mergeCell ref="U6:AB6"/>
    <mergeCell ref="H43:I43"/>
    <mergeCell ref="H44:I44"/>
    <mergeCell ref="H45:I45"/>
    <mergeCell ref="H42:I42"/>
    <mergeCell ref="H6:I6"/>
    <mergeCell ref="M6:T6"/>
  </mergeCells>
  <phoneticPr fontId="3" type="noConversion"/>
  <dataValidations count="6">
    <dataValidation type="list" allowBlank="1" showInputMessage="1" showErrorMessage="1" sqref="H38" xr:uid="{00000000-0002-0000-0000-000000000000}">
      <formula1>" --,Öffentlich, Inhaber, Andere, Keine, ,"</formula1>
    </dataValidation>
    <dataValidation type="list" allowBlank="1" showInputMessage="1" showErrorMessage="1" sqref="F7:F38" xr:uid="{00000000-0002-0000-0000-000001000000}">
      <formula1>"--, 1a, 1b, 2, 3, 4, 5, 6, 7"</formula1>
    </dataValidation>
    <dataValidation type="list" allowBlank="1" showInputMessage="1" showErrorMessage="1" sqref="H7:H37" xr:uid="{00000000-0002-0000-0000-000002000000}">
      <formula1>" --,Öffentlich, Inhaber, verbeamtet, Andere/Keine, ,"</formula1>
    </dataValidation>
    <dataValidation type="list" allowBlank="1" showInputMessage="1" showErrorMessage="1" sqref="I7:I38" xr:uid="{00000000-0002-0000-0000-000003000000}">
      <formula1>"--, AVR-Kirchen,TV-L, TV-L analog, TV- öD, TV- öD analog, Inh. Regelung, verbeamtet,Sonstige, kein Tarif"</formula1>
    </dataValidation>
    <dataValidation type="list" allowBlank="1" showInputMessage="1" showErrorMessage="1" sqref="E7:E37" xr:uid="{00000000-0002-0000-0000-000004000000}">
      <formula1>"Tätigkeit 1 fester Stellenanteil, Tätigkeit 2 fester Stellenanteil, Tätigkeit 3 fester Stellenanteil"</formula1>
    </dataValidation>
    <dataValidation type="list" allowBlank="1" showInputMessage="1" showErrorMessage="1" sqref="J7:J38" xr:uid="{00000000-0002-0000-0000-000005000000}">
      <formula1>"70 %,100 %"</formula1>
    </dataValidation>
  </dataValidations>
  <printOptions horizontalCentered="1" gridLines="1"/>
  <pageMargins left="0.39370078740157483" right="0.39370078740157483" top="0.98425196850393704" bottom="0.78740157480314965" header="0.51181102362204722" footer="0.51181102362204722"/>
  <pageSetup paperSize="9" scale="30" orientation="landscape" r:id="rId4"/>
  <headerFooter alignWithMargins="0">
    <oddFooter xml:space="preserve">&amp;LÜbersicht Projektpersonal ESF und EFRE,  Pers. mit festem Stellenanteil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2"/>
  <sheetViews>
    <sheetView zoomScale="73" zoomScaleNormal="73" zoomScaleSheetLayoutView="32" zoomScalePageLayoutView="69" workbookViewId="0">
      <selection activeCell="H62" sqref="H62"/>
    </sheetView>
  </sheetViews>
  <sheetFormatPr baseColWidth="10" defaultColWidth="11.453125" defaultRowHeight="12.5" x14ac:dyDescent="0.25"/>
  <cols>
    <col min="1" max="1" width="23.453125" style="11" customWidth="1"/>
    <col min="2" max="2" width="25.54296875" style="11" customWidth="1"/>
    <col min="3" max="3" width="12.54296875" style="11" customWidth="1"/>
    <col min="4" max="4" width="25.7265625" style="11" customWidth="1"/>
    <col min="5" max="5" width="35.453125" style="11" customWidth="1"/>
    <col min="6" max="6" width="11.453125" style="11" customWidth="1"/>
    <col min="7" max="7" width="25.54296875" style="11" customWidth="1"/>
    <col min="8" max="8" width="28.453125" style="11" customWidth="1"/>
    <col min="9" max="9" width="24.81640625" style="11" customWidth="1"/>
    <col min="10" max="10" width="18.453125" style="11" bestFit="1" customWidth="1"/>
    <col min="11" max="11" width="11.1796875" style="11" customWidth="1"/>
    <col min="12" max="13" width="11.54296875" style="11" customWidth="1"/>
    <col min="14" max="14" width="10.7265625" style="11" customWidth="1"/>
    <col min="15" max="15" width="11.54296875" style="11" customWidth="1"/>
    <col min="16" max="16" width="12.54296875" style="11" customWidth="1"/>
    <col min="17" max="17" width="11.7265625" style="11" customWidth="1"/>
    <col min="18" max="18" width="13" style="11" customWidth="1"/>
    <col min="19" max="26" width="13.453125" style="11" bestFit="1" customWidth="1"/>
    <col min="27" max="27" width="14.453125" style="11" bestFit="1" customWidth="1"/>
    <col min="28" max="16384" width="11.453125" style="11"/>
  </cols>
  <sheetData>
    <row r="1" spans="1:35" s="2" customFormat="1" ht="28.5" customHeight="1" thickBot="1" x14ac:dyDescent="0.35">
      <c r="D1" s="7"/>
      <c r="E1" s="11"/>
      <c r="F1" s="23"/>
      <c r="G1" s="23"/>
      <c r="H1" s="23"/>
      <c r="I1" s="11"/>
      <c r="J1" s="23"/>
      <c r="K1" s="162"/>
      <c r="L1" s="162"/>
      <c r="M1" s="8"/>
      <c r="N1" s="8"/>
      <c r="O1" s="8"/>
      <c r="P1" s="8"/>
      <c r="Q1" s="8"/>
      <c r="R1" s="8"/>
      <c r="S1" s="8"/>
      <c r="T1" s="8"/>
      <c r="U1" s="8"/>
      <c r="V1" s="3"/>
      <c r="W1" s="3"/>
      <c r="X1" s="3"/>
      <c r="Y1" s="3"/>
    </row>
    <row r="2" spans="1:35" s="2" customFormat="1" ht="28.5" customHeight="1" thickBot="1" x14ac:dyDescent="0.35">
      <c r="A2" s="73" t="s">
        <v>5</v>
      </c>
      <c r="B2" s="69">
        <f>'Pers. mit festem Stellenanteil'!B2</f>
        <v>0</v>
      </c>
      <c r="F2" s="23"/>
      <c r="G2" s="23"/>
      <c r="H2" s="23"/>
      <c r="I2" s="135"/>
      <c r="J2" s="23"/>
      <c r="K2" s="54"/>
      <c r="L2" s="54"/>
      <c r="M2" s="3"/>
      <c r="N2" s="3"/>
      <c r="O2" s="3"/>
      <c r="P2" s="3"/>
      <c r="Q2" s="3"/>
      <c r="R2" s="3"/>
      <c r="S2" s="3"/>
      <c r="T2" s="3"/>
      <c r="U2" s="3"/>
      <c r="V2" s="3"/>
      <c r="W2" s="3"/>
      <c r="X2" s="3"/>
      <c r="Y2" s="3"/>
    </row>
    <row r="3" spans="1:35" s="2" customFormat="1" ht="15" customHeight="1" thickBot="1" x14ac:dyDescent="0.35">
      <c r="E3" s="77"/>
      <c r="F3" s="23"/>
      <c r="G3" s="23"/>
      <c r="H3" s="23"/>
      <c r="I3" s="135"/>
      <c r="J3" s="23"/>
      <c r="K3" s="30"/>
      <c r="L3" s="30"/>
      <c r="M3" s="3"/>
      <c r="N3" s="3"/>
      <c r="O3" s="3"/>
      <c r="P3" s="3"/>
      <c r="Q3" s="3"/>
      <c r="R3" s="3"/>
      <c r="S3" s="3"/>
      <c r="T3" s="3"/>
      <c r="U3" s="3"/>
      <c r="V3" s="3"/>
      <c r="W3" s="3"/>
      <c r="X3" s="3"/>
      <c r="Y3" s="3"/>
    </row>
    <row r="4" spans="1:35" s="2" customFormat="1" ht="20.5" thickBot="1" x14ac:dyDescent="0.45">
      <c r="A4" s="159" t="s">
        <v>9</v>
      </c>
      <c r="B4" s="154"/>
      <c r="C4" s="155"/>
      <c r="D4" s="160" t="s">
        <v>8</v>
      </c>
      <c r="E4" s="161"/>
      <c r="F4" s="153" t="s">
        <v>18</v>
      </c>
      <c r="G4" s="159"/>
      <c r="H4" s="158"/>
      <c r="I4" s="122"/>
      <c r="J4" s="134"/>
      <c r="K4" s="153" t="s">
        <v>7</v>
      </c>
      <c r="L4" s="159"/>
      <c r="M4" s="159"/>
      <c r="N4" s="159"/>
      <c r="O4" s="159"/>
      <c r="P4" s="159"/>
      <c r="Q4" s="159"/>
      <c r="R4" s="158"/>
      <c r="S4" s="65"/>
      <c r="T4" s="8"/>
      <c r="U4" s="8"/>
      <c r="V4" s="8"/>
      <c r="W4" s="8"/>
      <c r="X4" s="8"/>
      <c r="Y4" s="8"/>
      <c r="Z4" s="66"/>
      <c r="AA4" s="69"/>
    </row>
    <row r="5" spans="1:35" s="2" customFormat="1" ht="52.5" thickBot="1" x14ac:dyDescent="0.35">
      <c r="A5" s="61" t="s">
        <v>11</v>
      </c>
      <c r="B5" s="61" t="s">
        <v>12</v>
      </c>
      <c r="C5" s="61" t="s">
        <v>10</v>
      </c>
      <c r="D5" s="60" t="s">
        <v>8</v>
      </c>
      <c r="E5" s="105" t="s">
        <v>62</v>
      </c>
      <c r="F5" s="105" t="s">
        <v>48</v>
      </c>
      <c r="G5" s="105" t="s">
        <v>51</v>
      </c>
      <c r="H5" s="61" t="s">
        <v>19</v>
      </c>
      <c r="I5" s="141" t="s">
        <v>80</v>
      </c>
      <c r="J5" s="105" t="s">
        <v>72</v>
      </c>
      <c r="K5" s="62">
        <v>2022</v>
      </c>
      <c r="L5" s="62">
        <v>2023</v>
      </c>
      <c r="M5" s="78">
        <v>2024</v>
      </c>
      <c r="N5" s="78">
        <v>2025</v>
      </c>
      <c r="O5" s="78">
        <v>2026</v>
      </c>
      <c r="P5" s="63">
        <v>2027</v>
      </c>
      <c r="Q5" s="78">
        <v>2028</v>
      </c>
      <c r="R5" s="64">
        <v>2029</v>
      </c>
      <c r="S5" s="62">
        <v>2022</v>
      </c>
      <c r="T5" s="62">
        <v>2023</v>
      </c>
      <c r="U5" s="78">
        <v>2024</v>
      </c>
      <c r="V5" s="78">
        <v>2025</v>
      </c>
      <c r="W5" s="78">
        <v>2026</v>
      </c>
      <c r="X5" s="78">
        <v>2027</v>
      </c>
      <c r="Y5" s="78">
        <v>2028</v>
      </c>
      <c r="Z5" s="79">
        <v>2029</v>
      </c>
      <c r="AA5" s="68"/>
    </row>
    <row r="6" spans="1:35" s="2" customFormat="1" ht="155.15" customHeight="1" thickBot="1" x14ac:dyDescent="0.3">
      <c r="A6" s="33" t="s">
        <v>16</v>
      </c>
      <c r="B6" s="33" t="s">
        <v>17</v>
      </c>
      <c r="C6" s="33" t="s">
        <v>15</v>
      </c>
      <c r="D6" s="33" t="s">
        <v>14</v>
      </c>
      <c r="E6" s="118" t="s">
        <v>63</v>
      </c>
      <c r="F6" s="33" t="s">
        <v>49</v>
      </c>
      <c r="G6" s="148" t="s">
        <v>50</v>
      </c>
      <c r="H6" s="149"/>
      <c r="I6" s="71" t="s">
        <v>70</v>
      </c>
      <c r="J6" s="118" t="s">
        <v>75</v>
      </c>
      <c r="K6" s="144" t="s">
        <v>65</v>
      </c>
      <c r="L6" s="145"/>
      <c r="M6" s="145"/>
      <c r="N6" s="145"/>
      <c r="O6" s="145"/>
      <c r="P6" s="145"/>
      <c r="Q6" s="145"/>
      <c r="R6" s="163"/>
      <c r="S6" s="144" t="s">
        <v>28</v>
      </c>
      <c r="T6" s="145"/>
      <c r="U6" s="145"/>
      <c r="V6" s="145"/>
      <c r="W6" s="145"/>
      <c r="X6" s="145"/>
      <c r="Y6" s="145"/>
      <c r="Z6" s="145"/>
      <c r="AA6" s="42" t="s">
        <v>29</v>
      </c>
      <c r="AB6" s="11"/>
      <c r="AC6" s="11"/>
      <c r="AD6" s="11"/>
      <c r="AE6" s="11"/>
      <c r="AF6" s="11"/>
      <c r="AG6" s="11"/>
      <c r="AH6" s="11"/>
      <c r="AI6" s="11"/>
    </row>
    <row r="7" spans="1:35" ht="27" customHeight="1" x14ac:dyDescent="0.25">
      <c r="A7" s="119"/>
      <c r="B7" s="119"/>
      <c r="C7" s="100"/>
      <c r="D7" s="117"/>
      <c r="E7" s="101"/>
      <c r="F7" s="138"/>
      <c r="G7" s="34"/>
      <c r="H7" s="29"/>
      <c r="I7" s="124">
        <v>1</v>
      </c>
      <c r="J7" s="129">
        <v>0.15</v>
      </c>
      <c r="K7" s="26"/>
      <c r="L7" s="26"/>
      <c r="M7" s="26"/>
      <c r="N7" s="26"/>
      <c r="O7" s="26"/>
      <c r="P7" s="26"/>
      <c r="Q7" s="26"/>
      <c r="R7" s="26"/>
      <c r="S7" s="136">
        <f>((IF($F7="1a",N42,IF($F7="1b",N43,IF($F7=2,N44,IF($F7=3,N45,IF($F7=4,N46,IF($F7=5,N47,IF($F7=6,N48,IF($F7=7,N49,0))))))))*12)/1720)*K7*$I7</f>
        <v>0</v>
      </c>
      <c r="T7" s="136">
        <f t="shared" ref="T7:Z7" si="0">((IF($F7="1a",O42,IF($F7="1b",O43,IF($F7=2,O44,IF($F7=3,O45,IF($F7=4,O46,IF($F7=5,O47,IF($F7=6,O48,IF($F7=7,O49,0))))))))*12)/1720)*L7*$I7</f>
        <v>0</v>
      </c>
      <c r="U7" s="136">
        <f>((IF($F7="1a",P42,IF($F7="1b",P43,IF($F7=2,P44,IF($F7=3,P45,IF($F7=4,P46,IF($F7=5,P47,IF($F7=6,P48,IF($F7=7,P49,0))))))))*12)/1720)*M7*$I7</f>
        <v>0</v>
      </c>
      <c r="V7" s="136">
        <f t="shared" si="0"/>
        <v>0</v>
      </c>
      <c r="W7" s="136">
        <f t="shared" si="0"/>
        <v>0</v>
      </c>
      <c r="X7" s="136">
        <f t="shared" si="0"/>
        <v>0</v>
      </c>
      <c r="Y7" s="136">
        <f t="shared" si="0"/>
        <v>0</v>
      </c>
      <c r="Z7" s="136">
        <f t="shared" si="0"/>
        <v>0</v>
      </c>
      <c r="AA7" s="19">
        <f>SUM(S7:Z7)</f>
        <v>0</v>
      </c>
    </row>
    <row r="8" spans="1:35" ht="27" customHeight="1" x14ac:dyDescent="0.25">
      <c r="A8" s="117"/>
      <c r="B8" s="117"/>
      <c r="C8" s="103"/>
      <c r="D8" s="117"/>
      <c r="E8" s="101"/>
      <c r="F8" s="138"/>
      <c r="G8" s="34"/>
      <c r="H8" s="29"/>
      <c r="I8" s="124">
        <v>1</v>
      </c>
      <c r="J8" s="129">
        <v>0.15</v>
      </c>
      <c r="K8" s="26"/>
      <c r="L8" s="26"/>
      <c r="M8" s="26"/>
      <c r="N8" s="26"/>
      <c r="O8" s="26"/>
      <c r="P8" s="26"/>
      <c r="Q8" s="26"/>
      <c r="R8" s="26"/>
      <c r="S8" s="136">
        <f>((IF($F8="1a",N42,IF($F8="1b",N43,IF($F8=2,N44,IF($F8=3,N45,IF($F8=4,N46,IF($F8=5,N47,IF($F8=6,N48,IF($F8=7,N49,0))))))))*12)/1720)*K8*$I8</f>
        <v>0</v>
      </c>
      <c r="T8" s="136">
        <f t="shared" ref="T8:Z8" si="1">((IF($F8="1a",O42,IF($F8="1b",O43,IF($F8=2,O44,IF($F8=3,O45,IF($F8=4,O46,IF($F8=5,O47,IF($F8=6,O48,IF($F8=7,O49,0))))))))*12)/1720)*L8*$I8</f>
        <v>0</v>
      </c>
      <c r="U8" s="136">
        <f t="shared" si="1"/>
        <v>0</v>
      </c>
      <c r="V8" s="136">
        <f t="shared" si="1"/>
        <v>0</v>
      </c>
      <c r="W8" s="136">
        <f t="shared" si="1"/>
        <v>0</v>
      </c>
      <c r="X8" s="136">
        <f t="shared" si="1"/>
        <v>0</v>
      </c>
      <c r="Y8" s="136">
        <f t="shared" si="1"/>
        <v>0</v>
      </c>
      <c r="Z8" s="136">
        <f t="shared" si="1"/>
        <v>0</v>
      </c>
      <c r="AA8" s="19">
        <f t="shared" ref="AA8:AA36" si="2">SUM(S8:Z8)</f>
        <v>0</v>
      </c>
    </row>
    <row r="9" spans="1:35" ht="27" customHeight="1" x14ac:dyDescent="0.25">
      <c r="A9" s="117"/>
      <c r="B9" s="117"/>
      <c r="C9" s="103"/>
      <c r="D9" s="117"/>
      <c r="E9" s="101"/>
      <c r="F9" s="138"/>
      <c r="G9" s="34"/>
      <c r="H9" s="29"/>
      <c r="I9" s="124">
        <v>1</v>
      </c>
      <c r="J9" s="129">
        <v>0.15</v>
      </c>
      <c r="K9" s="26"/>
      <c r="L9" s="26"/>
      <c r="M9" s="26"/>
      <c r="N9" s="26"/>
      <c r="O9" s="26"/>
      <c r="P9" s="26"/>
      <c r="Q9" s="26"/>
      <c r="R9" s="26"/>
      <c r="S9" s="136">
        <f>((IF($F9="1a",N42,IF($F9="1b",N43,IF($F9=2,N44,IF($F9=3,N45,IF($F9=4,N46,IF($F9=5,N47,IF($F9=6,N48,IF($F9=7,N49,0))))))))*12)/1720)*K9*$I9</f>
        <v>0</v>
      </c>
      <c r="T9" s="136">
        <f t="shared" ref="T9:Z9" si="3">((IF($F9="1a",O42,IF($F9="1b",O43,IF($F9=2,O44,IF($F9=3,O45,IF($F9=4,O46,IF($F9=5,O47,IF($F9=6,O48,IF($F9=7,O49,0))))))))*12)/1720)*L9*$I9</f>
        <v>0</v>
      </c>
      <c r="U9" s="136">
        <f t="shared" si="3"/>
        <v>0</v>
      </c>
      <c r="V9" s="136">
        <f t="shared" si="3"/>
        <v>0</v>
      </c>
      <c r="W9" s="136">
        <f t="shared" si="3"/>
        <v>0</v>
      </c>
      <c r="X9" s="136">
        <f t="shared" si="3"/>
        <v>0</v>
      </c>
      <c r="Y9" s="136">
        <f t="shared" si="3"/>
        <v>0</v>
      </c>
      <c r="Z9" s="136">
        <f t="shared" si="3"/>
        <v>0</v>
      </c>
      <c r="AA9" s="19">
        <f t="shared" si="2"/>
        <v>0</v>
      </c>
    </row>
    <row r="10" spans="1:35" ht="27" customHeight="1" x14ac:dyDescent="0.25">
      <c r="A10" s="117"/>
      <c r="B10" s="117"/>
      <c r="C10" s="103"/>
      <c r="D10" s="117"/>
      <c r="E10" s="101"/>
      <c r="F10" s="138"/>
      <c r="G10" s="34"/>
      <c r="H10" s="29"/>
      <c r="I10" s="124">
        <v>1</v>
      </c>
      <c r="J10" s="129">
        <v>0.15</v>
      </c>
      <c r="K10" s="26"/>
      <c r="L10" s="26"/>
      <c r="M10" s="26"/>
      <c r="N10" s="26"/>
      <c r="O10" s="26"/>
      <c r="P10" s="26"/>
      <c r="Q10" s="26"/>
      <c r="R10" s="26"/>
      <c r="S10" s="136">
        <f>((IF($F10="1a",N42,IF($F10="1b",N43,IF($F10=2,N44,IF($F10=3,N45,IF($F10=4,N46,IF($F10=5,N47,IF($F10=6,N48,IF($F10=7,N49,0))))))))*12)/1720)*K10*$I10</f>
        <v>0</v>
      </c>
      <c r="T10" s="136">
        <f t="shared" ref="T10:Z10" si="4">((IF($F10="1a",O42,IF($F10="1b",O43,IF($F10=2,O44,IF($F10=3,O45,IF($F10=4,O46,IF($F10=5,O47,IF($F10=6,O48,IF($F10=7,O49,0))))))))*12)/1720)*L10*$I10</f>
        <v>0</v>
      </c>
      <c r="U10" s="136">
        <f t="shared" si="4"/>
        <v>0</v>
      </c>
      <c r="V10" s="136">
        <f t="shared" si="4"/>
        <v>0</v>
      </c>
      <c r="W10" s="136">
        <f t="shared" si="4"/>
        <v>0</v>
      </c>
      <c r="X10" s="136">
        <f t="shared" si="4"/>
        <v>0</v>
      </c>
      <c r="Y10" s="136">
        <f t="shared" si="4"/>
        <v>0</v>
      </c>
      <c r="Z10" s="136">
        <f t="shared" si="4"/>
        <v>0</v>
      </c>
      <c r="AA10" s="19">
        <f t="shared" si="2"/>
        <v>0</v>
      </c>
    </row>
    <row r="11" spans="1:35" ht="27" customHeight="1" x14ac:dyDescent="0.25">
      <c r="A11" s="116"/>
      <c r="B11" s="117"/>
      <c r="C11" s="103"/>
      <c r="D11" s="117"/>
      <c r="E11" s="101"/>
      <c r="F11" s="138"/>
      <c r="G11" s="34"/>
      <c r="H11" s="29"/>
      <c r="I11" s="124">
        <v>1</v>
      </c>
      <c r="J11" s="129">
        <v>0.15</v>
      </c>
      <c r="K11" s="26"/>
      <c r="L11" s="26"/>
      <c r="M11" s="26"/>
      <c r="N11" s="26"/>
      <c r="O11" s="26"/>
      <c r="P11" s="26"/>
      <c r="Q11" s="26"/>
      <c r="R11" s="26"/>
      <c r="S11" s="136">
        <f>((IF($F11="1a",N42,IF($F11="1b",N43,IF($F11=2,N44,IF($F11=3,N45,IF($F11=4,N46,IF($F11=5,N47,IF($F11=6,N48,IF($F11=7,N49,0))))))))*12)/1720)*K11*$I11</f>
        <v>0</v>
      </c>
      <c r="T11" s="136">
        <f t="shared" ref="T11:Z11" si="5">((IF($F11="1a",O42,IF($F11="1b",O43,IF($F11=2,O44,IF($F11=3,O45,IF($F11=4,O46,IF($F11=5,O47,IF($F11=6,O48,IF($F11=7,O49,0))))))))*12)/1720)*L11*$I11</f>
        <v>0</v>
      </c>
      <c r="U11" s="136">
        <f t="shared" si="5"/>
        <v>0</v>
      </c>
      <c r="V11" s="136">
        <f t="shared" si="5"/>
        <v>0</v>
      </c>
      <c r="W11" s="136">
        <f t="shared" si="5"/>
        <v>0</v>
      </c>
      <c r="X11" s="136">
        <f t="shared" si="5"/>
        <v>0</v>
      </c>
      <c r="Y11" s="136">
        <f t="shared" si="5"/>
        <v>0</v>
      </c>
      <c r="Z11" s="136">
        <f t="shared" si="5"/>
        <v>0</v>
      </c>
      <c r="AA11" s="19">
        <f t="shared" si="2"/>
        <v>0</v>
      </c>
    </row>
    <row r="12" spans="1:35" ht="27" customHeight="1" x14ac:dyDescent="0.25">
      <c r="A12" s="117"/>
      <c r="B12" s="117"/>
      <c r="C12" s="103"/>
      <c r="D12" s="117"/>
      <c r="E12" s="101"/>
      <c r="F12" s="138"/>
      <c r="G12" s="34"/>
      <c r="H12" s="29"/>
      <c r="I12" s="124">
        <v>1</v>
      </c>
      <c r="J12" s="129">
        <v>0.15</v>
      </c>
      <c r="K12" s="26"/>
      <c r="L12" s="26"/>
      <c r="M12" s="26"/>
      <c r="N12" s="26"/>
      <c r="O12" s="26"/>
      <c r="P12" s="26"/>
      <c r="Q12" s="26"/>
      <c r="R12" s="26"/>
      <c r="S12" s="136">
        <f>((IF($F12="1a",N42,IF($F12="1b",N43,IF($F12=2,N44,IF($F12=3,N45,IF($F12=4,N46,IF($F12=5,N47,IF($F12=6,N48,IF($F12=7,N49,0))))))))*12)/1720)*K12*$I12</f>
        <v>0</v>
      </c>
      <c r="T12" s="136">
        <f t="shared" ref="T12:Z12" si="6">((IF($F12="1a",O42,IF($F12="1b",O43,IF($F12=2,O44,IF($F12=3,O45,IF($F12=4,O46,IF($F12=5,O47,IF($F12=6,O48,IF($F12=7,O49,0))))))))*12)/1720)*L12*$I12</f>
        <v>0</v>
      </c>
      <c r="U12" s="136">
        <f t="shared" si="6"/>
        <v>0</v>
      </c>
      <c r="V12" s="136">
        <f t="shared" si="6"/>
        <v>0</v>
      </c>
      <c r="W12" s="136">
        <f t="shared" si="6"/>
        <v>0</v>
      </c>
      <c r="X12" s="136">
        <f t="shared" si="6"/>
        <v>0</v>
      </c>
      <c r="Y12" s="136">
        <f t="shared" si="6"/>
        <v>0</v>
      </c>
      <c r="Z12" s="136">
        <f t="shared" si="6"/>
        <v>0</v>
      </c>
      <c r="AA12" s="19">
        <f t="shared" si="2"/>
        <v>0</v>
      </c>
    </row>
    <row r="13" spans="1:35" ht="27" customHeight="1" x14ac:dyDescent="0.25">
      <c r="A13" s="117"/>
      <c r="B13" s="117"/>
      <c r="C13" s="102"/>
      <c r="D13" s="117"/>
      <c r="E13" s="101"/>
      <c r="F13" s="138"/>
      <c r="G13" s="34"/>
      <c r="H13" s="29"/>
      <c r="I13" s="124">
        <v>1</v>
      </c>
      <c r="J13" s="129">
        <v>0.15</v>
      </c>
      <c r="K13" s="26"/>
      <c r="L13" s="26"/>
      <c r="M13" s="26"/>
      <c r="N13" s="26"/>
      <c r="O13" s="26"/>
      <c r="P13" s="26"/>
      <c r="Q13" s="26"/>
      <c r="R13" s="26"/>
      <c r="S13" s="136">
        <f>((IF($F13="1a",N42,IF($F13="1b",N43,IF($F13=2,N44,IF($F13=3,N45,IF($F13=4,N46,IF($F13=5,N47,IF($F13=6,N48,IF($F13=7,N49,0))))))))*12)/1720)*K13*$I13</f>
        <v>0</v>
      </c>
      <c r="T13" s="136">
        <f t="shared" ref="T13:Z13" si="7">((IF($F13="1a",O42,IF($F13="1b",O43,IF($F13=2,O44,IF($F13=3,O45,IF($F13=4,O46,IF($F13=5,O47,IF($F13=6,O48,IF($F13=7,O49,0))))))))*12)/1720)*L13*$I13</f>
        <v>0</v>
      </c>
      <c r="U13" s="136">
        <f t="shared" si="7"/>
        <v>0</v>
      </c>
      <c r="V13" s="136">
        <f t="shared" si="7"/>
        <v>0</v>
      </c>
      <c r="W13" s="136">
        <f t="shared" si="7"/>
        <v>0</v>
      </c>
      <c r="X13" s="136">
        <f t="shared" si="7"/>
        <v>0</v>
      </c>
      <c r="Y13" s="136">
        <f t="shared" si="7"/>
        <v>0</v>
      </c>
      <c r="Z13" s="136">
        <f t="shared" si="7"/>
        <v>0</v>
      </c>
      <c r="AA13" s="19">
        <f t="shared" si="2"/>
        <v>0</v>
      </c>
    </row>
    <row r="14" spans="1:35" ht="27" customHeight="1" x14ac:dyDescent="0.25">
      <c r="A14" s="117"/>
      <c r="B14" s="117"/>
      <c r="C14" s="103"/>
      <c r="D14" s="117"/>
      <c r="E14" s="101"/>
      <c r="F14" s="138"/>
      <c r="G14" s="34"/>
      <c r="H14" s="29"/>
      <c r="I14" s="124">
        <v>1</v>
      </c>
      <c r="J14" s="129">
        <v>0.15</v>
      </c>
      <c r="K14" s="26"/>
      <c r="L14" s="26"/>
      <c r="M14" s="26"/>
      <c r="N14" s="26"/>
      <c r="O14" s="26"/>
      <c r="P14" s="26"/>
      <c r="Q14" s="26"/>
      <c r="R14" s="26"/>
      <c r="S14" s="136">
        <f>((IF($F14="1a",N42,IF($F14="1b",N43,IF($F14=2,N44,IF($F14=3,N45,IF($F14=4,N46,IF($F14=5,N47,IF($F14=6,N48,IF($F14=7,N49,0))))))))*12)/1720)*K14*$I14</f>
        <v>0</v>
      </c>
      <c r="T14" s="136">
        <f t="shared" ref="T14:Z14" si="8">((IF($F14="1a",O42,IF($F14="1b",O43,IF($F14=2,O44,IF($F14=3,O45,IF($F14=4,O46,IF($F14=5,O47,IF($F14=6,O48,IF($F14=7,O49,0))))))))*12)/1720)*L14*$I14</f>
        <v>0</v>
      </c>
      <c r="U14" s="136">
        <f t="shared" si="8"/>
        <v>0</v>
      </c>
      <c r="V14" s="136">
        <f t="shared" si="8"/>
        <v>0</v>
      </c>
      <c r="W14" s="136">
        <f t="shared" si="8"/>
        <v>0</v>
      </c>
      <c r="X14" s="136">
        <f t="shared" si="8"/>
        <v>0</v>
      </c>
      <c r="Y14" s="136">
        <f t="shared" si="8"/>
        <v>0</v>
      </c>
      <c r="Z14" s="136">
        <f t="shared" si="8"/>
        <v>0</v>
      </c>
      <c r="AA14" s="19">
        <f t="shared" si="2"/>
        <v>0</v>
      </c>
    </row>
    <row r="15" spans="1:35" ht="27" customHeight="1" x14ac:dyDescent="0.25">
      <c r="A15" s="117"/>
      <c r="B15" s="117"/>
      <c r="C15" s="103"/>
      <c r="D15" s="117"/>
      <c r="E15" s="101"/>
      <c r="F15" s="138"/>
      <c r="G15" s="34"/>
      <c r="H15" s="29"/>
      <c r="I15" s="124">
        <v>1</v>
      </c>
      <c r="J15" s="129">
        <v>0.15</v>
      </c>
      <c r="K15" s="26"/>
      <c r="L15" s="26"/>
      <c r="M15" s="26"/>
      <c r="N15" s="26"/>
      <c r="O15" s="26"/>
      <c r="P15" s="26"/>
      <c r="Q15" s="26"/>
      <c r="R15" s="26"/>
      <c r="S15" s="136">
        <f>((IF($F15="1a",N42,IF($F15="1b",N43,IF($F15=2,N44,IF($F15=3,N45,IF($F15=4,N46,IF($F15=5,N47,IF($F15=6,N48,IF($F15=7,N49,0))))))))*12)/1720)*K15*$I15</f>
        <v>0</v>
      </c>
      <c r="T15" s="136">
        <f t="shared" ref="T15:Z15" si="9">((IF($F15="1a",O42,IF($F15="1b",O43,IF($F15=2,O44,IF($F15=3,O45,IF($F15=4,O46,IF($F15=5,O47,IF($F15=6,O48,IF($F15=7,O49,0))))))))*12)/1720)*L15*$I15</f>
        <v>0</v>
      </c>
      <c r="U15" s="136">
        <f t="shared" si="9"/>
        <v>0</v>
      </c>
      <c r="V15" s="136">
        <f t="shared" si="9"/>
        <v>0</v>
      </c>
      <c r="W15" s="136">
        <f t="shared" si="9"/>
        <v>0</v>
      </c>
      <c r="X15" s="136">
        <f t="shared" si="9"/>
        <v>0</v>
      </c>
      <c r="Y15" s="136">
        <f t="shared" si="9"/>
        <v>0</v>
      </c>
      <c r="Z15" s="136">
        <f t="shared" si="9"/>
        <v>0</v>
      </c>
      <c r="AA15" s="19">
        <f t="shared" si="2"/>
        <v>0</v>
      </c>
    </row>
    <row r="16" spans="1:35" ht="27" customHeight="1" x14ac:dyDescent="0.25">
      <c r="A16" s="117"/>
      <c r="B16" s="117"/>
      <c r="C16" s="103"/>
      <c r="D16" s="117"/>
      <c r="E16" s="101"/>
      <c r="F16" s="138"/>
      <c r="G16" s="34"/>
      <c r="H16" s="29"/>
      <c r="I16" s="124">
        <v>1</v>
      </c>
      <c r="J16" s="129">
        <v>0.15</v>
      </c>
      <c r="K16" s="26"/>
      <c r="L16" s="26"/>
      <c r="M16" s="26"/>
      <c r="N16" s="26"/>
      <c r="O16" s="26"/>
      <c r="P16" s="26"/>
      <c r="Q16" s="26"/>
      <c r="R16" s="26"/>
      <c r="S16" s="136">
        <f>((IF($F16="1a",N42,IF($F16="1b",N43,IF($F16=2,N44,IF($F16=3,N45,IF($F16=4,N46,IF($F16=5,N47,IF($F16=6,N48,IF($F16=7,N49,0))))))))*12)/1720)*K16*$I16</f>
        <v>0</v>
      </c>
      <c r="T16" s="136">
        <f t="shared" ref="T16:Z16" si="10">((IF($F16="1a",O42,IF($F16="1b",O43,IF($F16=2,O44,IF($F16=3,O45,IF($F16=4,O46,IF($F16=5,O47,IF($F16=6,O48,IF($F16=7,O49,0))))))))*12)/1720)*L16*$I16</f>
        <v>0</v>
      </c>
      <c r="U16" s="136">
        <f t="shared" si="10"/>
        <v>0</v>
      </c>
      <c r="V16" s="136">
        <f t="shared" si="10"/>
        <v>0</v>
      </c>
      <c r="W16" s="136">
        <f t="shared" si="10"/>
        <v>0</v>
      </c>
      <c r="X16" s="136">
        <f t="shared" si="10"/>
        <v>0</v>
      </c>
      <c r="Y16" s="136">
        <f t="shared" si="10"/>
        <v>0</v>
      </c>
      <c r="Z16" s="136">
        <f t="shared" si="10"/>
        <v>0</v>
      </c>
      <c r="AA16" s="19">
        <f t="shared" si="2"/>
        <v>0</v>
      </c>
    </row>
    <row r="17" spans="1:27" ht="27" customHeight="1" x14ac:dyDescent="0.25">
      <c r="A17" s="117"/>
      <c r="B17" s="117"/>
      <c r="C17" s="103"/>
      <c r="D17" s="117"/>
      <c r="E17" s="101"/>
      <c r="F17" s="138"/>
      <c r="G17" s="34"/>
      <c r="H17" s="29"/>
      <c r="I17" s="124">
        <v>1</v>
      </c>
      <c r="J17" s="129">
        <v>0.15</v>
      </c>
      <c r="K17" s="26"/>
      <c r="L17" s="26"/>
      <c r="M17" s="26"/>
      <c r="N17" s="26"/>
      <c r="O17" s="26"/>
      <c r="P17" s="26"/>
      <c r="Q17" s="26"/>
      <c r="R17" s="26"/>
      <c r="S17" s="136">
        <f>((IF($F17="1a",N42,IF($F17="1b",N43,IF($F17=2,N44,IF($F17=3,N45,IF($F17=4,N46,IF($F17=5,N47,IF($F17=6,N48,IF($F17=7,N49,0))))))))*12)/1720)*K17*$I17</f>
        <v>0</v>
      </c>
      <c r="T17" s="136">
        <f t="shared" ref="T17:Z17" si="11">((IF($F17="1a",O42,IF($F17="1b",O43,IF($F17=2,O44,IF($F17=3,O45,IF($F17=4,O46,IF($F17=5,O47,IF($F17=6,O48,IF($F17=7,O49,0))))))))*12)/1720)*L17*$I17</f>
        <v>0</v>
      </c>
      <c r="U17" s="136">
        <f t="shared" si="11"/>
        <v>0</v>
      </c>
      <c r="V17" s="136">
        <f t="shared" si="11"/>
        <v>0</v>
      </c>
      <c r="W17" s="136">
        <f t="shared" si="11"/>
        <v>0</v>
      </c>
      <c r="X17" s="136">
        <f t="shared" si="11"/>
        <v>0</v>
      </c>
      <c r="Y17" s="136">
        <f t="shared" si="11"/>
        <v>0</v>
      </c>
      <c r="Z17" s="136">
        <f t="shared" si="11"/>
        <v>0</v>
      </c>
      <c r="AA17" s="19">
        <f t="shared" si="2"/>
        <v>0</v>
      </c>
    </row>
    <row r="18" spans="1:27" ht="27" customHeight="1" x14ac:dyDescent="0.25">
      <c r="A18" s="117"/>
      <c r="B18" s="117"/>
      <c r="C18" s="103"/>
      <c r="D18" s="117"/>
      <c r="E18" s="101"/>
      <c r="F18" s="138"/>
      <c r="G18" s="34"/>
      <c r="H18" s="29"/>
      <c r="I18" s="124">
        <v>1</v>
      </c>
      <c r="J18" s="129">
        <v>0.15</v>
      </c>
      <c r="K18" s="26"/>
      <c r="L18" s="26"/>
      <c r="M18" s="26"/>
      <c r="N18" s="26"/>
      <c r="O18" s="26"/>
      <c r="P18" s="26"/>
      <c r="Q18" s="26"/>
      <c r="R18" s="26"/>
      <c r="S18" s="136">
        <f>((IF($F18="1a",N42,IF($F18="1b",N43,IF($F18=2,N44,IF($F18=3,N45,IF($F18=4,N46,IF($F18=5,N47,IF($F18=6,N48,IF($F18=7,N49,0))))))))*12)/1720)*K18*$I18</f>
        <v>0</v>
      </c>
      <c r="T18" s="136">
        <f t="shared" ref="T18:Z18" si="12">((IF($F18="1a",O42,IF($F18="1b",O43,IF($F18=2,O44,IF($F18=3,O45,IF($F18=4,O46,IF($F18=5,O47,IF($F18=6,O48,IF($F18=7,O49,0))))))))*12)/1720)*L18*$I18</f>
        <v>0</v>
      </c>
      <c r="U18" s="136">
        <f t="shared" si="12"/>
        <v>0</v>
      </c>
      <c r="V18" s="136">
        <f t="shared" si="12"/>
        <v>0</v>
      </c>
      <c r="W18" s="136">
        <f t="shared" si="12"/>
        <v>0</v>
      </c>
      <c r="X18" s="136">
        <f t="shared" si="12"/>
        <v>0</v>
      </c>
      <c r="Y18" s="136">
        <f t="shared" si="12"/>
        <v>0</v>
      </c>
      <c r="Z18" s="136">
        <f t="shared" si="12"/>
        <v>0</v>
      </c>
      <c r="AA18" s="19">
        <f t="shared" si="2"/>
        <v>0</v>
      </c>
    </row>
    <row r="19" spans="1:27" ht="27" customHeight="1" x14ac:dyDescent="0.25">
      <c r="A19" s="117"/>
      <c r="B19" s="117"/>
      <c r="C19" s="103"/>
      <c r="D19" s="117"/>
      <c r="E19" s="101"/>
      <c r="F19" s="138"/>
      <c r="G19" s="34"/>
      <c r="H19" s="29"/>
      <c r="I19" s="124">
        <v>1</v>
      </c>
      <c r="J19" s="129">
        <v>0.15</v>
      </c>
      <c r="K19" s="26"/>
      <c r="L19" s="26"/>
      <c r="M19" s="26"/>
      <c r="N19" s="26"/>
      <c r="O19" s="26"/>
      <c r="P19" s="26"/>
      <c r="Q19" s="26"/>
      <c r="R19" s="26"/>
      <c r="S19" s="136">
        <f>((IF($F19="1a",N42,IF($F19="1b",N43,IF($F19=2,N44,IF($F19=3,N45,IF($F19=4,N46,IF($F19=5,N47,IF($F19=6,N48,IF($F19=7,N49,0))))))))*12)/1720)*K19*$I19</f>
        <v>0</v>
      </c>
      <c r="T19" s="136">
        <f t="shared" ref="T19:Z19" si="13">((IF($F19="1a",O42,IF($F19="1b",O43,IF($F19=2,O44,IF($F19=3,O45,IF($F19=4,O46,IF($F19=5,O47,IF($F19=6,O48,IF($F19=7,O49,0))))))))*12)/1720)*L19*$I19</f>
        <v>0</v>
      </c>
      <c r="U19" s="136">
        <f t="shared" si="13"/>
        <v>0</v>
      </c>
      <c r="V19" s="136">
        <f t="shared" si="13"/>
        <v>0</v>
      </c>
      <c r="W19" s="136">
        <f t="shared" si="13"/>
        <v>0</v>
      </c>
      <c r="X19" s="136">
        <f t="shared" si="13"/>
        <v>0</v>
      </c>
      <c r="Y19" s="136">
        <f t="shared" si="13"/>
        <v>0</v>
      </c>
      <c r="Z19" s="136">
        <f t="shared" si="13"/>
        <v>0</v>
      </c>
      <c r="AA19" s="19">
        <f t="shared" si="2"/>
        <v>0</v>
      </c>
    </row>
    <row r="20" spans="1:27" ht="27" customHeight="1" x14ac:dyDescent="0.25">
      <c r="A20" s="117"/>
      <c r="B20" s="117"/>
      <c r="C20" s="103"/>
      <c r="D20" s="117"/>
      <c r="E20" s="101"/>
      <c r="F20" s="138"/>
      <c r="G20" s="34"/>
      <c r="H20" s="29"/>
      <c r="I20" s="124">
        <v>1</v>
      </c>
      <c r="J20" s="129">
        <v>0.15</v>
      </c>
      <c r="K20" s="26"/>
      <c r="L20" s="26"/>
      <c r="M20" s="26"/>
      <c r="N20" s="26"/>
      <c r="O20" s="26"/>
      <c r="P20" s="26"/>
      <c r="Q20" s="26"/>
      <c r="R20" s="26"/>
      <c r="S20" s="136">
        <f>((IF($F20="1a",N42,IF($F20="1b",N43,IF($F20=2,N44,IF($F20=3,N45,IF($F20=4,N46,IF($F20=5,N47,IF($F20=6,N48,IF($F20=7,N49,0))))))))*12)/1720)*K20*$I20</f>
        <v>0</v>
      </c>
      <c r="T20" s="136">
        <f t="shared" ref="T20:Z20" si="14">((IF($F20="1a",O42,IF($F20="1b",O43,IF($F20=2,O44,IF($F20=3,O45,IF($F20=4,O46,IF($F20=5,O47,IF($F20=6,O48,IF($F20=7,O49,0))))))))*12)/1720)*L20*$I20</f>
        <v>0</v>
      </c>
      <c r="U20" s="136">
        <f t="shared" si="14"/>
        <v>0</v>
      </c>
      <c r="V20" s="136">
        <f t="shared" si="14"/>
        <v>0</v>
      </c>
      <c r="W20" s="136">
        <f t="shared" si="14"/>
        <v>0</v>
      </c>
      <c r="X20" s="136">
        <f t="shared" si="14"/>
        <v>0</v>
      </c>
      <c r="Y20" s="136">
        <f t="shared" si="14"/>
        <v>0</v>
      </c>
      <c r="Z20" s="136">
        <f t="shared" si="14"/>
        <v>0</v>
      </c>
      <c r="AA20" s="19">
        <f t="shared" si="2"/>
        <v>0</v>
      </c>
    </row>
    <row r="21" spans="1:27" ht="27" customHeight="1" x14ac:dyDescent="0.25">
      <c r="A21" s="117"/>
      <c r="B21" s="117"/>
      <c r="C21" s="103"/>
      <c r="D21" s="117"/>
      <c r="E21" s="101"/>
      <c r="F21" s="138"/>
      <c r="G21" s="34"/>
      <c r="H21" s="29"/>
      <c r="I21" s="124">
        <v>1</v>
      </c>
      <c r="J21" s="129">
        <v>0.15</v>
      </c>
      <c r="K21" s="26"/>
      <c r="L21" s="26"/>
      <c r="M21" s="26"/>
      <c r="N21" s="26"/>
      <c r="O21" s="26"/>
      <c r="P21" s="26"/>
      <c r="Q21" s="26"/>
      <c r="R21" s="26"/>
      <c r="S21" s="136">
        <f>((IF($F21="1a",N42,IF($F21="1b",N43,IF($F21=2,N44,IF($F21=3,N45,IF($F21=4,N46,IF($F21=5,N47,IF($F21=6,N48,IF($F21=7,N49,0))))))))*12)/1720)*K21*$I21</f>
        <v>0</v>
      </c>
      <c r="T21" s="136">
        <f t="shared" ref="T21:Z21" si="15">((IF($F21="1a",O42,IF($F21="1b",O43,IF($F21=2,O44,IF($F21=3,O45,IF($F21=4,O46,IF($F21=5,O47,IF($F21=6,O48,IF($F21=7,O49,0))))))))*12)/1720)*L21*$I21</f>
        <v>0</v>
      </c>
      <c r="U21" s="136">
        <f t="shared" si="15"/>
        <v>0</v>
      </c>
      <c r="V21" s="136">
        <f t="shared" si="15"/>
        <v>0</v>
      </c>
      <c r="W21" s="136">
        <f t="shared" si="15"/>
        <v>0</v>
      </c>
      <c r="X21" s="136">
        <f t="shared" si="15"/>
        <v>0</v>
      </c>
      <c r="Y21" s="136">
        <f t="shared" si="15"/>
        <v>0</v>
      </c>
      <c r="Z21" s="136">
        <f t="shared" si="15"/>
        <v>0</v>
      </c>
      <c r="AA21" s="19">
        <f t="shared" si="2"/>
        <v>0</v>
      </c>
    </row>
    <row r="22" spans="1:27" ht="27" customHeight="1" x14ac:dyDescent="0.25">
      <c r="A22" s="117"/>
      <c r="B22" s="117"/>
      <c r="C22" s="103"/>
      <c r="D22" s="117"/>
      <c r="E22" s="101"/>
      <c r="F22" s="138"/>
      <c r="G22" s="34"/>
      <c r="H22" s="29"/>
      <c r="I22" s="124">
        <v>1</v>
      </c>
      <c r="J22" s="129">
        <v>0.15</v>
      </c>
      <c r="K22" s="26"/>
      <c r="L22" s="26"/>
      <c r="M22" s="26"/>
      <c r="N22" s="26"/>
      <c r="O22" s="26"/>
      <c r="P22" s="26"/>
      <c r="Q22" s="26"/>
      <c r="R22" s="26"/>
      <c r="S22" s="136">
        <f>((IF($F22="1a",N42,IF($F22="1b",N43,IF($F22=2,N44,IF($F22=3,N45,IF($F22=4,N46,IF($F22=5,N47,IF($F22=6,N48,IF($F22=7,N49,0))))))))*12)/1720)*K22*$I22</f>
        <v>0</v>
      </c>
      <c r="T22" s="136">
        <f t="shared" ref="T22:Z22" si="16">((IF($F22="1a",O42,IF($F22="1b",O43,IF($F22=2,O44,IF($F22=3,O45,IF($F22=4,O46,IF($F22=5,O47,IF($F22=6,O48,IF($F22=7,O49,0))))))))*12)/1720)*L22*$I22</f>
        <v>0</v>
      </c>
      <c r="U22" s="136">
        <f t="shared" si="16"/>
        <v>0</v>
      </c>
      <c r="V22" s="136">
        <f t="shared" si="16"/>
        <v>0</v>
      </c>
      <c r="W22" s="136">
        <f t="shared" si="16"/>
        <v>0</v>
      </c>
      <c r="X22" s="136">
        <f t="shared" si="16"/>
        <v>0</v>
      </c>
      <c r="Y22" s="136">
        <f t="shared" si="16"/>
        <v>0</v>
      </c>
      <c r="Z22" s="136">
        <f t="shared" si="16"/>
        <v>0</v>
      </c>
      <c r="AA22" s="19">
        <f t="shared" si="2"/>
        <v>0</v>
      </c>
    </row>
    <row r="23" spans="1:27" ht="27" customHeight="1" x14ac:dyDescent="0.25">
      <c r="A23" s="117"/>
      <c r="B23" s="117"/>
      <c r="C23" s="103"/>
      <c r="D23" s="117"/>
      <c r="E23" s="101"/>
      <c r="F23" s="138"/>
      <c r="G23" s="34"/>
      <c r="H23" s="29"/>
      <c r="I23" s="124">
        <v>1</v>
      </c>
      <c r="J23" s="129">
        <v>0.15</v>
      </c>
      <c r="K23" s="26"/>
      <c r="L23" s="26"/>
      <c r="M23" s="26"/>
      <c r="N23" s="26"/>
      <c r="O23" s="26"/>
      <c r="P23" s="26"/>
      <c r="Q23" s="26"/>
      <c r="R23" s="26"/>
      <c r="S23" s="136">
        <f>((IF($F23="1a",N42,IF($F23="1b",N43,IF($F23=2,N44,IF($F23=3,N45,IF($F23=4,N46,IF($F23=5,N47,IF($F23=6,N48,IF($F23=7,N49,0))))))))*12)/1720)*K23*$I23</f>
        <v>0</v>
      </c>
      <c r="T23" s="136">
        <f t="shared" ref="T23:Z23" si="17">((IF($F23="1a",O42,IF($F23="1b",O43,IF($F23=2,O44,IF($F23=3,O45,IF($F23=4,O46,IF($F23=5,O47,IF($F23=6,O48,IF($F23=7,O49,0))))))))*12)/1720)*L23*$I23</f>
        <v>0</v>
      </c>
      <c r="U23" s="136">
        <f t="shared" si="17"/>
        <v>0</v>
      </c>
      <c r="V23" s="136">
        <f t="shared" si="17"/>
        <v>0</v>
      </c>
      <c r="W23" s="136">
        <f t="shared" si="17"/>
        <v>0</v>
      </c>
      <c r="X23" s="136">
        <f t="shared" si="17"/>
        <v>0</v>
      </c>
      <c r="Y23" s="136">
        <f t="shared" si="17"/>
        <v>0</v>
      </c>
      <c r="Z23" s="136">
        <f t="shared" si="17"/>
        <v>0</v>
      </c>
      <c r="AA23" s="19">
        <f t="shared" si="2"/>
        <v>0</v>
      </c>
    </row>
    <row r="24" spans="1:27" ht="27" customHeight="1" x14ac:dyDescent="0.25">
      <c r="A24" s="117"/>
      <c r="B24" s="117"/>
      <c r="C24" s="103"/>
      <c r="D24" s="117"/>
      <c r="E24" s="101"/>
      <c r="F24" s="138"/>
      <c r="G24" s="34"/>
      <c r="H24" s="29"/>
      <c r="I24" s="124">
        <v>1</v>
      </c>
      <c r="J24" s="129">
        <v>0.15</v>
      </c>
      <c r="K24" s="26"/>
      <c r="L24" s="26"/>
      <c r="M24" s="26"/>
      <c r="N24" s="26"/>
      <c r="O24" s="26"/>
      <c r="P24" s="26"/>
      <c r="Q24" s="26"/>
      <c r="R24" s="26"/>
      <c r="S24" s="136">
        <f>((IF($F24="1a",N42,IF($F24="1b",N43,IF($F24=2,N44,IF($F24=3,N45,IF($F24=4,N46,IF($F24=5,N47,IF($F24=6,N48,IF($F24=7,N49,0))))))))*12)/1720)*K24*$I24</f>
        <v>0</v>
      </c>
      <c r="T24" s="136">
        <f t="shared" ref="T24:Z24" si="18">((IF($F24="1a",O42,IF($F24="1b",O43,IF($F24=2,O44,IF($F24=3,O45,IF($F24=4,O46,IF($F24=5,O47,IF($F24=6,O48,IF($F24=7,O49,0))))))))*12)/1720)*L24*$I24</f>
        <v>0</v>
      </c>
      <c r="U24" s="136">
        <f t="shared" si="18"/>
        <v>0</v>
      </c>
      <c r="V24" s="136">
        <f t="shared" si="18"/>
        <v>0</v>
      </c>
      <c r="W24" s="136">
        <f t="shared" si="18"/>
        <v>0</v>
      </c>
      <c r="X24" s="136">
        <f t="shared" si="18"/>
        <v>0</v>
      </c>
      <c r="Y24" s="136">
        <f t="shared" si="18"/>
        <v>0</v>
      </c>
      <c r="Z24" s="136">
        <f t="shared" si="18"/>
        <v>0</v>
      </c>
      <c r="AA24" s="19">
        <f t="shared" si="2"/>
        <v>0</v>
      </c>
    </row>
    <row r="25" spans="1:27" ht="27" customHeight="1" x14ac:dyDescent="0.25">
      <c r="A25" s="117"/>
      <c r="B25" s="117"/>
      <c r="C25" s="103"/>
      <c r="D25" s="117"/>
      <c r="E25" s="101"/>
      <c r="F25" s="138"/>
      <c r="G25" s="34"/>
      <c r="H25" s="29"/>
      <c r="I25" s="124">
        <v>1</v>
      </c>
      <c r="J25" s="129">
        <v>0.15</v>
      </c>
      <c r="K25" s="26"/>
      <c r="L25" s="26"/>
      <c r="M25" s="26"/>
      <c r="N25" s="26"/>
      <c r="O25" s="26"/>
      <c r="P25" s="26"/>
      <c r="Q25" s="26"/>
      <c r="R25" s="26"/>
      <c r="S25" s="136">
        <f>((IF($F25="1a",N42,IF($F25="1b",N43,IF($F25=2,N44,IF($F25=3,N45,IF($F25=4,N46,IF($F25=5,N47,IF($F25=6,N48,IF($F25=7,N49,0))))))))*12)/1720)*K25*$I25</f>
        <v>0</v>
      </c>
      <c r="T25" s="136">
        <f t="shared" ref="T25:Z25" si="19">((IF($F25="1a",O42,IF($F25="1b",O43,IF($F25=2,O44,IF($F25=3,O45,IF($F25=4,O46,IF($F25=5,O47,IF($F25=6,O48,IF($F25=7,O49,0))))))))*12)/1720)*L25*$I25</f>
        <v>0</v>
      </c>
      <c r="U25" s="136">
        <f t="shared" si="19"/>
        <v>0</v>
      </c>
      <c r="V25" s="136">
        <f t="shared" si="19"/>
        <v>0</v>
      </c>
      <c r="W25" s="136">
        <f t="shared" si="19"/>
        <v>0</v>
      </c>
      <c r="X25" s="136">
        <f t="shared" si="19"/>
        <v>0</v>
      </c>
      <c r="Y25" s="136">
        <f t="shared" si="19"/>
        <v>0</v>
      </c>
      <c r="Z25" s="136">
        <f t="shared" si="19"/>
        <v>0</v>
      </c>
      <c r="AA25" s="19">
        <f t="shared" si="2"/>
        <v>0</v>
      </c>
    </row>
    <row r="26" spans="1:27" ht="27" customHeight="1" x14ac:dyDescent="0.25">
      <c r="A26" s="117"/>
      <c r="B26" s="117"/>
      <c r="C26" s="103"/>
      <c r="D26" s="117"/>
      <c r="E26" s="101"/>
      <c r="F26" s="138"/>
      <c r="G26" s="34"/>
      <c r="H26" s="29"/>
      <c r="I26" s="124">
        <v>1</v>
      </c>
      <c r="J26" s="129">
        <v>0.15</v>
      </c>
      <c r="K26" s="26"/>
      <c r="L26" s="26"/>
      <c r="M26" s="26"/>
      <c r="N26" s="26"/>
      <c r="O26" s="26"/>
      <c r="P26" s="26"/>
      <c r="Q26" s="26"/>
      <c r="R26" s="26"/>
      <c r="S26" s="136">
        <f>((IF($F26="1a",N42,IF($F26="1b",N43,IF($F26=2,N44,IF($F26=3,N45,IF($F26=4,N46,IF($F26=5,N47,IF($F26=6,N48,IF($F26=7,N49,0))))))))*12)/1720)*K26*$I26</f>
        <v>0</v>
      </c>
      <c r="T26" s="136">
        <f t="shared" ref="T26:Z26" si="20">((IF($F26="1a",O42,IF($F26="1b",O43,IF($F26=2,O44,IF($F26=3,O45,IF($F26=4,O46,IF($F26=5,O47,IF($F26=6,O48,IF($F26=7,O49,0))))))))*12)/1720)*L26*$I26</f>
        <v>0</v>
      </c>
      <c r="U26" s="136">
        <f t="shared" si="20"/>
        <v>0</v>
      </c>
      <c r="V26" s="136">
        <f t="shared" si="20"/>
        <v>0</v>
      </c>
      <c r="W26" s="136">
        <f t="shared" si="20"/>
        <v>0</v>
      </c>
      <c r="X26" s="136">
        <f t="shared" si="20"/>
        <v>0</v>
      </c>
      <c r="Y26" s="136">
        <f t="shared" si="20"/>
        <v>0</v>
      </c>
      <c r="Z26" s="136">
        <f t="shared" si="20"/>
        <v>0</v>
      </c>
      <c r="AA26" s="19">
        <f t="shared" si="2"/>
        <v>0</v>
      </c>
    </row>
    <row r="27" spans="1:27" ht="27" customHeight="1" x14ac:dyDescent="0.25">
      <c r="A27" s="117"/>
      <c r="B27" s="117"/>
      <c r="C27" s="103"/>
      <c r="D27" s="117"/>
      <c r="E27" s="101"/>
      <c r="F27" s="138"/>
      <c r="G27" s="34"/>
      <c r="H27" s="29"/>
      <c r="I27" s="124">
        <v>1</v>
      </c>
      <c r="J27" s="129">
        <v>0.15</v>
      </c>
      <c r="K27" s="26"/>
      <c r="L27" s="26"/>
      <c r="M27" s="26"/>
      <c r="N27" s="26"/>
      <c r="O27" s="26"/>
      <c r="P27" s="26"/>
      <c r="Q27" s="26"/>
      <c r="R27" s="26"/>
      <c r="S27" s="136">
        <f>((IF($F27="1a",N42,IF($F27="1b",N43,IF($F27=2,N44,IF($F27=3,N45,IF($F27=4,N46,IF($F27=5,N47,IF($F27=6,N48,IF($F27=7,N49,0))))))))*12)/1720)*K27*$I27</f>
        <v>0</v>
      </c>
      <c r="T27" s="136">
        <f t="shared" ref="T27:Z27" si="21">((IF($F27="1a",O42,IF($F27="1b",O43,IF($F27=2,O44,IF($F27=3,O45,IF($F27=4,O46,IF($F27=5,O47,IF($F27=6,O48,IF($F27=7,O49,0))))))))*12)/1720)*L27*$I27</f>
        <v>0</v>
      </c>
      <c r="U27" s="136">
        <f t="shared" si="21"/>
        <v>0</v>
      </c>
      <c r="V27" s="136">
        <f t="shared" si="21"/>
        <v>0</v>
      </c>
      <c r="W27" s="136">
        <f t="shared" si="21"/>
        <v>0</v>
      </c>
      <c r="X27" s="136">
        <f t="shared" si="21"/>
        <v>0</v>
      </c>
      <c r="Y27" s="136">
        <f t="shared" si="21"/>
        <v>0</v>
      </c>
      <c r="Z27" s="136">
        <f t="shared" si="21"/>
        <v>0</v>
      </c>
      <c r="AA27" s="19">
        <f>SUM(S27:Z27)</f>
        <v>0</v>
      </c>
    </row>
    <row r="28" spans="1:27" ht="27" customHeight="1" x14ac:dyDescent="0.25">
      <c r="A28" s="117"/>
      <c r="B28" s="117"/>
      <c r="C28" s="103"/>
      <c r="D28" s="117"/>
      <c r="E28" s="101"/>
      <c r="F28" s="138"/>
      <c r="G28" s="34"/>
      <c r="H28" s="29"/>
      <c r="I28" s="124">
        <v>1</v>
      </c>
      <c r="J28" s="129">
        <v>0.15</v>
      </c>
      <c r="K28" s="26"/>
      <c r="L28" s="26"/>
      <c r="M28" s="26"/>
      <c r="N28" s="26"/>
      <c r="O28" s="26"/>
      <c r="P28" s="26"/>
      <c r="Q28" s="26"/>
      <c r="R28" s="26"/>
      <c r="S28" s="136">
        <f>((IF($F28="1a",N42,IF($F28="1b",N43,IF($F28=2,N44,IF($F28=3,N45,IF($F28=4,N46,IF($F28=5,N47,IF($F28=6,N48,IF($F28=7,N49,0))))))))*12)/1720)*K28*$I28</f>
        <v>0</v>
      </c>
      <c r="T28" s="136">
        <f t="shared" ref="T28:Z28" si="22">((IF($F28="1a",O42,IF($F28="1b",O43,IF($F28=2,O44,IF($F28=3,O45,IF($F28=4,O46,IF($F28=5,O47,IF($F28=6,O48,IF($F28=7,O49,0))))))))*12)/1720)*L28*$I28</f>
        <v>0</v>
      </c>
      <c r="U28" s="136">
        <f t="shared" si="22"/>
        <v>0</v>
      </c>
      <c r="V28" s="136">
        <f t="shared" si="22"/>
        <v>0</v>
      </c>
      <c r="W28" s="136">
        <f t="shared" si="22"/>
        <v>0</v>
      </c>
      <c r="X28" s="136">
        <f t="shared" si="22"/>
        <v>0</v>
      </c>
      <c r="Y28" s="136">
        <f t="shared" si="22"/>
        <v>0</v>
      </c>
      <c r="Z28" s="136">
        <f t="shared" si="22"/>
        <v>0</v>
      </c>
      <c r="AA28" s="19">
        <f t="shared" si="2"/>
        <v>0</v>
      </c>
    </row>
    <row r="29" spans="1:27" ht="27" customHeight="1" x14ac:dyDescent="0.25">
      <c r="A29" s="117"/>
      <c r="B29" s="117"/>
      <c r="C29" s="103"/>
      <c r="D29" s="117"/>
      <c r="E29" s="101"/>
      <c r="F29" s="138"/>
      <c r="G29" s="34"/>
      <c r="H29" s="29"/>
      <c r="I29" s="124">
        <v>1</v>
      </c>
      <c r="J29" s="129">
        <v>0.15</v>
      </c>
      <c r="K29" s="26"/>
      <c r="L29" s="26"/>
      <c r="M29" s="26"/>
      <c r="N29" s="26"/>
      <c r="O29" s="26"/>
      <c r="P29" s="26"/>
      <c r="Q29" s="26"/>
      <c r="R29" s="26"/>
      <c r="S29" s="136">
        <f>((IF($F29="1a",N42,IF($F29="1b",N43,IF($F29=2,N44,IF($F29=3,N45,IF($F29=4,N46,IF($F29=5,N47,IF($F29=6,N48,IF($F29=7,N49,0))))))))*12)/1720)*K29*$I29</f>
        <v>0</v>
      </c>
      <c r="T29" s="136">
        <f t="shared" ref="T29:Z29" si="23">((IF($F29="1a",O42,IF($F29="1b",O43,IF($F29=2,O44,IF($F29=3,O45,IF($F29=4,O46,IF($F29=5,O47,IF($F29=6,O48,IF($F29=7,O49,0))))))))*12)/1720)*L29*$I29</f>
        <v>0</v>
      </c>
      <c r="U29" s="136">
        <f t="shared" si="23"/>
        <v>0</v>
      </c>
      <c r="V29" s="136">
        <f t="shared" si="23"/>
        <v>0</v>
      </c>
      <c r="W29" s="136">
        <f t="shared" si="23"/>
        <v>0</v>
      </c>
      <c r="X29" s="136">
        <f t="shared" si="23"/>
        <v>0</v>
      </c>
      <c r="Y29" s="136">
        <f t="shared" si="23"/>
        <v>0</v>
      </c>
      <c r="Z29" s="136">
        <f t="shared" si="23"/>
        <v>0</v>
      </c>
      <c r="AA29" s="19">
        <f t="shared" si="2"/>
        <v>0</v>
      </c>
    </row>
    <row r="30" spans="1:27" ht="27" customHeight="1" x14ac:dyDescent="0.25">
      <c r="A30" s="117"/>
      <c r="B30" s="117"/>
      <c r="C30" s="103"/>
      <c r="D30" s="117"/>
      <c r="E30" s="101"/>
      <c r="F30" s="138"/>
      <c r="G30" s="34"/>
      <c r="H30" s="29"/>
      <c r="I30" s="124">
        <v>1</v>
      </c>
      <c r="J30" s="129">
        <v>0.15</v>
      </c>
      <c r="K30" s="26"/>
      <c r="L30" s="26"/>
      <c r="M30" s="26"/>
      <c r="N30" s="26"/>
      <c r="O30" s="26"/>
      <c r="P30" s="26"/>
      <c r="Q30" s="26"/>
      <c r="R30" s="26"/>
      <c r="S30" s="136">
        <f>((IF($F30="1a",N42,IF($F30="1b",N43,IF($F30=2,N44,IF($F30=3,N45,IF($F30=4,N46,IF($F30=5,N47,IF($F30=6,N48,IF($F30=7,N49,0))))))))*12)/1720)*K30*$I30</f>
        <v>0</v>
      </c>
      <c r="T30" s="136">
        <f t="shared" ref="T30:Z30" si="24">((IF($F30="1a",O42,IF($F30="1b",O43,IF($F30=2,O44,IF($F30=3,O45,IF($F30=4,O46,IF($F30=5,O47,IF($F30=6,O48,IF($F30=7,O49,0))))))))*12)/1720)*L30*$I30</f>
        <v>0</v>
      </c>
      <c r="U30" s="136">
        <f t="shared" si="24"/>
        <v>0</v>
      </c>
      <c r="V30" s="136">
        <f t="shared" si="24"/>
        <v>0</v>
      </c>
      <c r="W30" s="136">
        <f t="shared" si="24"/>
        <v>0</v>
      </c>
      <c r="X30" s="136">
        <f t="shared" si="24"/>
        <v>0</v>
      </c>
      <c r="Y30" s="136">
        <f t="shared" si="24"/>
        <v>0</v>
      </c>
      <c r="Z30" s="136">
        <f t="shared" si="24"/>
        <v>0</v>
      </c>
      <c r="AA30" s="19">
        <f t="shared" si="2"/>
        <v>0</v>
      </c>
    </row>
    <row r="31" spans="1:27" ht="27" customHeight="1" x14ac:dyDescent="0.25">
      <c r="A31" s="117"/>
      <c r="B31" s="117"/>
      <c r="C31" s="103"/>
      <c r="D31" s="117"/>
      <c r="E31" s="101"/>
      <c r="F31" s="138"/>
      <c r="G31" s="34"/>
      <c r="H31" s="29"/>
      <c r="I31" s="124">
        <v>1</v>
      </c>
      <c r="J31" s="129">
        <v>0.15</v>
      </c>
      <c r="K31" s="26"/>
      <c r="L31" s="26"/>
      <c r="M31" s="26"/>
      <c r="N31" s="26"/>
      <c r="O31" s="26"/>
      <c r="P31" s="26"/>
      <c r="Q31" s="26"/>
      <c r="R31" s="26"/>
      <c r="S31" s="136">
        <f>((IF($F31="1a",N42,IF($F31="1b",N43,IF($F31=2,N44,IF($F31=3,N45,IF($F31=4,N46,IF($F31=5,N47,IF($F31=6,N48,IF($F31=7,N49,0))))))))*12)/1720)*K31*$I31</f>
        <v>0</v>
      </c>
      <c r="T31" s="136">
        <f t="shared" ref="T31:Z31" si="25">((IF($F31="1a",O42,IF($F31="1b",O43,IF($F31=2,O44,IF($F31=3,O45,IF($F31=4,O46,IF($F31=5,O47,IF($F31=6,O48,IF($F31=7,O49,0))))))))*12)/1720)*L31*$I31</f>
        <v>0</v>
      </c>
      <c r="U31" s="136">
        <f t="shared" si="25"/>
        <v>0</v>
      </c>
      <c r="V31" s="136">
        <f t="shared" si="25"/>
        <v>0</v>
      </c>
      <c r="W31" s="136">
        <f t="shared" si="25"/>
        <v>0</v>
      </c>
      <c r="X31" s="136">
        <f t="shared" si="25"/>
        <v>0</v>
      </c>
      <c r="Y31" s="136">
        <f t="shared" si="25"/>
        <v>0</v>
      </c>
      <c r="Z31" s="136">
        <f t="shared" si="25"/>
        <v>0</v>
      </c>
      <c r="AA31" s="19">
        <f t="shared" si="2"/>
        <v>0</v>
      </c>
    </row>
    <row r="32" spans="1:27" ht="27" customHeight="1" x14ac:dyDescent="0.25">
      <c r="A32" s="117"/>
      <c r="B32" s="117"/>
      <c r="C32" s="103"/>
      <c r="D32" s="117"/>
      <c r="E32" s="101"/>
      <c r="F32" s="138"/>
      <c r="G32" s="34"/>
      <c r="H32" s="29"/>
      <c r="I32" s="124">
        <v>1</v>
      </c>
      <c r="J32" s="129">
        <v>0.15</v>
      </c>
      <c r="K32" s="26"/>
      <c r="L32" s="26"/>
      <c r="M32" s="26"/>
      <c r="N32" s="26"/>
      <c r="O32" s="26"/>
      <c r="P32" s="26"/>
      <c r="Q32" s="26"/>
      <c r="R32" s="26"/>
      <c r="S32" s="136">
        <f>((IF($F32="1a",N42,IF($F32="1b",N43,IF($F32=2,N44,IF($F32=3,N45,IF($F32=4,N46,IF($F32=5,N47,IF($F32=6,N48,IF($F32=7,N49,0))))))))*12)/1720)*K32*$I32</f>
        <v>0</v>
      </c>
      <c r="T32" s="136">
        <f t="shared" ref="T32:Z32" si="26">((IF($F32="1a",O42,IF($F32="1b",O43,IF($F32=2,O44,IF($F32=3,O45,IF($F32=4,O46,IF($F32=5,O47,IF($F32=6,O48,IF($F32=7,O49,0))))))))*12)/1720)*L32*$I32</f>
        <v>0</v>
      </c>
      <c r="U32" s="136">
        <f t="shared" si="26"/>
        <v>0</v>
      </c>
      <c r="V32" s="136">
        <f t="shared" si="26"/>
        <v>0</v>
      </c>
      <c r="W32" s="136">
        <f t="shared" si="26"/>
        <v>0</v>
      </c>
      <c r="X32" s="136">
        <f t="shared" si="26"/>
        <v>0</v>
      </c>
      <c r="Y32" s="136">
        <f t="shared" si="26"/>
        <v>0</v>
      </c>
      <c r="Z32" s="136">
        <f t="shared" si="26"/>
        <v>0</v>
      </c>
      <c r="AA32" s="19">
        <f t="shared" si="2"/>
        <v>0</v>
      </c>
    </row>
    <row r="33" spans="1:29" ht="27" customHeight="1" x14ac:dyDescent="0.25">
      <c r="A33" s="117"/>
      <c r="B33" s="117"/>
      <c r="C33" s="103"/>
      <c r="D33" s="117"/>
      <c r="E33" s="101"/>
      <c r="F33" s="138"/>
      <c r="G33" s="34"/>
      <c r="H33" s="29"/>
      <c r="I33" s="124">
        <v>1</v>
      </c>
      <c r="J33" s="129">
        <v>0.15</v>
      </c>
      <c r="K33" s="26"/>
      <c r="L33" s="26"/>
      <c r="M33" s="26"/>
      <c r="N33" s="26"/>
      <c r="O33" s="26"/>
      <c r="P33" s="26"/>
      <c r="Q33" s="26"/>
      <c r="R33" s="26"/>
      <c r="S33" s="136">
        <f>((IF($F33="1a",N42,IF($F33="1b",N43,IF($F33=2,N44,IF($F33=3,N45,IF($F33=4,N46,IF($F33=5,N47,IF($F33=6,N48,IF($F33=7,N49,0))))))))*12)/1720)*K33*$I33</f>
        <v>0</v>
      </c>
      <c r="T33" s="136">
        <f t="shared" ref="T33:Z33" si="27">((IF($F33="1a",O42,IF($F33="1b",O43,IF($F33=2,O44,IF($F33=3,O45,IF($F33=4,O46,IF($F33=5,O47,IF($F33=6,O48,IF($F33=7,O49,0))))))))*12)/1720)*L33*$I33</f>
        <v>0</v>
      </c>
      <c r="U33" s="136">
        <f t="shared" si="27"/>
        <v>0</v>
      </c>
      <c r="V33" s="136">
        <f t="shared" si="27"/>
        <v>0</v>
      </c>
      <c r="W33" s="136">
        <f t="shared" si="27"/>
        <v>0</v>
      </c>
      <c r="X33" s="136">
        <f t="shared" si="27"/>
        <v>0</v>
      </c>
      <c r="Y33" s="136">
        <f t="shared" si="27"/>
        <v>0</v>
      </c>
      <c r="Z33" s="136">
        <f t="shared" si="27"/>
        <v>0</v>
      </c>
      <c r="AA33" s="19">
        <f t="shared" si="2"/>
        <v>0</v>
      </c>
    </row>
    <row r="34" spans="1:29" ht="27" customHeight="1" x14ac:dyDescent="0.25">
      <c r="A34" s="117"/>
      <c r="B34" s="117"/>
      <c r="C34" s="103"/>
      <c r="D34" s="117"/>
      <c r="E34" s="101"/>
      <c r="F34" s="138"/>
      <c r="G34" s="34"/>
      <c r="H34" s="29"/>
      <c r="I34" s="124">
        <v>1</v>
      </c>
      <c r="J34" s="129">
        <v>0.15</v>
      </c>
      <c r="K34" s="26"/>
      <c r="L34" s="26"/>
      <c r="M34" s="26"/>
      <c r="N34" s="26"/>
      <c r="O34" s="26"/>
      <c r="P34" s="26"/>
      <c r="Q34" s="26"/>
      <c r="R34" s="26"/>
      <c r="S34" s="136">
        <f>((IF($F34="1a",N42,IF($F34="1b",N43,IF($F34=2,N44,IF($F34=3,N45,IF($F34=4,N46,IF($F34=5,N47,IF($F34=6,N48,IF($F34=7,N49,0))))))))*12)/1720)*K34*$I34</f>
        <v>0</v>
      </c>
      <c r="T34" s="136">
        <f t="shared" ref="T34:Z34" si="28">((IF($F34="1a",O42,IF($F34="1b",O43,IF($F34=2,O44,IF($F34=3,O45,IF($F34=4,O46,IF($F34=5,O47,IF($F34=6,O48,IF($F34=7,O49,0))))))))*12)/1720)*L34*$I34</f>
        <v>0</v>
      </c>
      <c r="U34" s="136">
        <f t="shared" si="28"/>
        <v>0</v>
      </c>
      <c r="V34" s="136">
        <f t="shared" si="28"/>
        <v>0</v>
      </c>
      <c r="W34" s="136">
        <f t="shared" si="28"/>
        <v>0</v>
      </c>
      <c r="X34" s="136">
        <f t="shared" si="28"/>
        <v>0</v>
      </c>
      <c r="Y34" s="136">
        <f t="shared" si="28"/>
        <v>0</v>
      </c>
      <c r="Z34" s="136">
        <f t="shared" si="28"/>
        <v>0</v>
      </c>
      <c r="AA34" s="19">
        <f t="shared" si="2"/>
        <v>0</v>
      </c>
    </row>
    <row r="35" spans="1:29" ht="27" customHeight="1" x14ac:dyDescent="0.25">
      <c r="A35" s="117"/>
      <c r="B35" s="117"/>
      <c r="C35" s="103"/>
      <c r="D35" s="117"/>
      <c r="E35" s="101"/>
      <c r="F35" s="138"/>
      <c r="G35" s="34"/>
      <c r="H35" s="29"/>
      <c r="I35" s="124">
        <v>1</v>
      </c>
      <c r="J35" s="129">
        <v>0.15</v>
      </c>
      <c r="K35" s="26"/>
      <c r="L35" s="26"/>
      <c r="M35" s="26"/>
      <c r="N35" s="26"/>
      <c r="O35" s="26"/>
      <c r="P35" s="26"/>
      <c r="Q35" s="26"/>
      <c r="R35" s="26"/>
      <c r="S35" s="136">
        <f>((IF($F35="1a",N42,IF($F35="1b",N43,IF($F35=2,N44,IF($F35=3,N45,IF($F35=4,N46,IF($F35=5,N47,IF($F35=6,N48,IF($F35=7,N49,0))))))))*12)/1720)*K35*$I35</f>
        <v>0</v>
      </c>
      <c r="T35" s="136">
        <f t="shared" ref="T35:Z35" si="29">((IF($F35="1a",O42,IF($F35="1b",O43,IF($F35=2,O44,IF($F35=3,O45,IF($F35=4,O46,IF($F35=5,O47,IF($F35=6,O48,IF($F35=7,O49,0))))))))*12)/1720)*L35*$I35</f>
        <v>0</v>
      </c>
      <c r="U35" s="136">
        <f t="shared" si="29"/>
        <v>0</v>
      </c>
      <c r="V35" s="136">
        <f t="shared" si="29"/>
        <v>0</v>
      </c>
      <c r="W35" s="136">
        <f t="shared" si="29"/>
        <v>0</v>
      </c>
      <c r="X35" s="136">
        <f t="shared" si="29"/>
        <v>0</v>
      </c>
      <c r="Y35" s="136">
        <f t="shared" si="29"/>
        <v>0</v>
      </c>
      <c r="Z35" s="136">
        <f t="shared" si="29"/>
        <v>0</v>
      </c>
      <c r="AA35" s="19">
        <f t="shared" si="2"/>
        <v>0</v>
      </c>
    </row>
    <row r="36" spans="1:29" ht="27" customHeight="1" x14ac:dyDescent="0.25">
      <c r="A36" s="117"/>
      <c r="B36" s="117"/>
      <c r="C36" s="103"/>
      <c r="D36" s="117"/>
      <c r="E36" s="101"/>
      <c r="F36" s="138"/>
      <c r="G36" s="34"/>
      <c r="H36" s="29"/>
      <c r="I36" s="124">
        <v>1</v>
      </c>
      <c r="J36" s="129">
        <v>0.15</v>
      </c>
      <c r="K36" s="26"/>
      <c r="L36" s="26"/>
      <c r="M36" s="26"/>
      <c r="N36" s="26"/>
      <c r="O36" s="26"/>
      <c r="P36" s="26"/>
      <c r="Q36" s="26"/>
      <c r="R36" s="26"/>
      <c r="S36" s="136">
        <f>((IF($F36="1a",N42,IF($F36="1b",N43,IF($F36=2,N44,IF($F36=3,N45,IF($F36=4,N46,IF($F36=5,N47,IF($F36=6,N48,IF($F36=7,N49,0))))))))*12)/1720)*K36*$I36</f>
        <v>0</v>
      </c>
      <c r="T36" s="136">
        <f t="shared" ref="T36:Z36" si="30">((IF($F36="1a",O42,IF($F36="1b",O43,IF($F36=2,O44,IF($F36=3,O45,IF($F36=4,O46,IF($F36=5,O47,IF($F36=6,O48,IF($F36=7,O49,0))))))))*12)/1720)*L36*$I36</f>
        <v>0</v>
      </c>
      <c r="U36" s="136">
        <f t="shared" si="30"/>
        <v>0</v>
      </c>
      <c r="V36" s="136">
        <f t="shared" si="30"/>
        <v>0</v>
      </c>
      <c r="W36" s="136">
        <f t="shared" si="30"/>
        <v>0</v>
      </c>
      <c r="X36" s="136">
        <f t="shared" si="30"/>
        <v>0</v>
      </c>
      <c r="Y36" s="136">
        <f t="shared" si="30"/>
        <v>0</v>
      </c>
      <c r="Z36" s="136">
        <f t="shared" si="30"/>
        <v>0</v>
      </c>
      <c r="AA36" s="19">
        <f t="shared" si="2"/>
        <v>0</v>
      </c>
    </row>
    <row r="37" spans="1:29" ht="27" customHeight="1" x14ac:dyDescent="0.25">
      <c r="A37" s="117"/>
      <c r="B37" s="117"/>
      <c r="C37" s="103"/>
      <c r="D37" s="117"/>
      <c r="E37" s="101"/>
      <c r="F37" s="138"/>
      <c r="G37" s="34"/>
      <c r="H37" s="29"/>
      <c r="I37" s="124">
        <v>1</v>
      </c>
      <c r="J37" s="129">
        <v>0.15</v>
      </c>
      <c r="K37" s="26"/>
      <c r="L37" s="26"/>
      <c r="M37" s="26"/>
      <c r="N37" s="26"/>
      <c r="O37" s="26"/>
      <c r="P37" s="26"/>
      <c r="Q37" s="26"/>
      <c r="R37" s="26"/>
      <c r="S37" s="136">
        <f>((IF($F37="1a",N42,IF($F37="1b",N43,IF($F37=2,N44,IF($F37=3,N45,IF($F37=4,N46,IF($F37=5,N47,IF($F37=6,N48,IF($F37=7,N49,0))))))))*12)/1720)*K37*$I37</f>
        <v>0</v>
      </c>
      <c r="T37" s="136">
        <f t="shared" ref="T37:Z37" si="31">((IF($F37="1a",O42,IF($F37="1b",O43,IF($F37=2,O44,IF($F37=3,O45,IF($F37=4,O46,IF($F37=5,O47,IF($F37=6,O48,IF($F37=7,O49,0))))))))*12)/1720)*L37*$I37</f>
        <v>0</v>
      </c>
      <c r="U37" s="136">
        <f t="shared" si="31"/>
        <v>0</v>
      </c>
      <c r="V37" s="136">
        <f t="shared" si="31"/>
        <v>0</v>
      </c>
      <c r="W37" s="136">
        <f t="shared" si="31"/>
        <v>0</v>
      </c>
      <c r="X37" s="136">
        <f t="shared" si="31"/>
        <v>0</v>
      </c>
      <c r="Y37" s="136">
        <f t="shared" si="31"/>
        <v>0</v>
      </c>
      <c r="Z37" s="136">
        <f t="shared" si="31"/>
        <v>0</v>
      </c>
      <c r="AA37" s="19">
        <f>SUM(S37:Z37)</f>
        <v>0</v>
      </c>
    </row>
    <row r="38" spans="1:29" s="6" customFormat="1" ht="27" customHeight="1" x14ac:dyDescent="0.3">
      <c r="A38" s="14" t="s">
        <v>0</v>
      </c>
      <c r="B38" s="14"/>
      <c r="C38" s="14"/>
      <c r="D38" s="14"/>
      <c r="E38" s="14"/>
      <c r="F38" s="15"/>
      <c r="G38" s="35"/>
      <c r="H38" s="29"/>
      <c r="I38" s="124">
        <v>1</v>
      </c>
      <c r="J38" s="129"/>
      <c r="K38" s="12"/>
      <c r="L38" s="12"/>
      <c r="M38" s="12"/>
      <c r="N38" s="12"/>
      <c r="O38" s="12"/>
      <c r="P38" s="12"/>
      <c r="Q38" s="12"/>
      <c r="R38" s="12"/>
      <c r="S38" s="20">
        <f t="shared" ref="S38:AA38" si="32">SUM(S7:S37)</f>
        <v>0</v>
      </c>
      <c r="T38" s="20">
        <f t="shared" si="32"/>
        <v>0</v>
      </c>
      <c r="U38" s="20">
        <f t="shared" si="32"/>
        <v>0</v>
      </c>
      <c r="V38" s="20">
        <f t="shared" si="32"/>
        <v>0</v>
      </c>
      <c r="W38" s="20">
        <f t="shared" si="32"/>
        <v>0</v>
      </c>
      <c r="X38" s="20">
        <f t="shared" si="32"/>
        <v>0</v>
      </c>
      <c r="Y38" s="20">
        <f t="shared" si="32"/>
        <v>0</v>
      </c>
      <c r="Z38" s="20">
        <f t="shared" si="32"/>
        <v>0</v>
      </c>
      <c r="AA38" s="20">
        <f t="shared" si="32"/>
        <v>0</v>
      </c>
    </row>
    <row r="39" spans="1:29" x14ac:dyDescent="0.25">
      <c r="F39" s="16"/>
      <c r="G39" s="16"/>
      <c r="H39" s="16"/>
      <c r="I39" s="16"/>
      <c r="J39" s="16"/>
      <c r="K39" s="16"/>
      <c r="L39" s="16"/>
      <c r="M39" s="16"/>
      <c r="N39" s="16"/>
      <c r="O39" s="16"/>
      <c r="P39" s="16"/>
      <c r="Q39" s="16"/>
      <c r="S39" s="16"/>
      <c r="T39" s="16"/>
      <c r="U39" s="16"/>
      <c r="V39" s="16"/>
      <c r="W39" s="16"/>
      <c r="X39" s="16"/>
      <c r="Y39" s="16"/>
    </row>
    <row r="40" spans="1:29" ht="13" thickBot="1" x14ac:dyDescent="0.3">
      <c r="F40" s="25"/>
      <c r="G40" s="25"/>
      <c r="H40" s="25"/>
      <c r="I40" s="25"/>
      <c r="J40" s="25"/>
      <c r="K40" s="25"/>
      <c r="L40" s="25"/>
      <c r="M40" s="25"/>
      <c r="N40" s="25"/>
      <c r="O40" s="25"/>
      <c r="P40" s="25"/>
      <c r="Q40" s="25"/>
      <c r="R40" s="25"/>
      <c r="S40" s="25"/>
      <c r="T40" s="25"/>
      <c r="U40" s="25"/>
      <c r="V40" s="25"/>
      <c r="W40" s="25"/>
      <c r="X40" s="25"/>
      <c r="Y40" s="25"/>
      <c r="Z40" s="25"/>
      <c r="AA40" s="25"/>
    </row>
    <row r="41" spans="1:29" s="6" customFormat="1" ht="16" thickBot="1" x14ac:dyDescent="0.35">
      <c r="F41" s="11"/>
      <c r="G41" s="11"/>
      <c r="H41" s="17"/>
      <c r="I41" s="156"/>
      <c r="J41" s="157"/>
      <c r="K41" s="40"/>
      <c r="L41" s="40"/>
      <c r="M41" s="40"/>
      <c r="N41" s="40">
        <v>2022</v>
      </c>
      <c r="O41" s="40">
        <v>2023</v>
      </c>
      <c r="P41" s="40">
        <v>2024</v>
      </c>
      <c r="Q41" s="40">
        <v>2025</v>
      </c>
      <c r="R41" s="40">
        <v>2026</v>
      </c>
      <c r="S41" s="40">
        <v>2027</v>
      </c>
      <c r="T41" s="40">
        <v>2028</v>
      </c>
      <c r="U41" s="40">
        <v>2029</v>
      </c>
      <c r="V41" s="25"/>
      <c r="W41" s="25"/>
      <c r="X41" s="25"/>
      <c r="Y41" s="25"/>
      <c r="Z41" s="25"/>
      <c r="AA41" s="25"/>
    </row>
    <row r="42" spans="1:29" s="6" customFormat="1" ht="16" thickBot="1" x14ac:dyDescent="0.35">
      <c r="F42" s="11"/>
      <c r="G42" s="11"/>
      <c r="H42" s="17"/>
      <c r="I42" s="146" t="s">
        <v>20</v>
      </c>
      <c r="J42" s="147"/>
      <c r="K42" s="41"/>
      <c r="L42" s="41"/>
      <c r="M42" s="41"/>
      <c r="N42" s="41">
        <v>426</v>
      </c>
      <c r="O42" s="41">
        <v>435</v>
      </c>
      <c r="P42" s="41">
        <v>445</v>
      </c>
      <c r="Q42" s="41">
        <v>455</v>
      </c>
      <c r="R42" s="41">
        <v>466</v>
      </c>
      <c r="S42" s="41">
        <v>476</v>
      </c>
      <c r="T42" s="41">
        <v>487</v>
      </c>
      <c r="U42" s="41">
        <v>498</v>
      </c>
      <c r="V42" s="25"/>
      <c r="W42" s="25"/>
      <c r="X42" s="25"/>
      <c r="Y42" s="25"/>
      <c r="Z42" s="25"/>
      <c r="AA42" s="25"/>
    </row>
    <row r="43" spans="1:29" ht="16" thickBot="1" x14ac:dyDescent="0.3">
      <c r="H43" s="17"/>
      <c r="I43" s="146" t="s">
        <v>21</v>
      </c>
      <c r="J43" s="147" t="s">
        <v>21</v>
      </c>
      <c r="K43" s="41"/>
      <c r="L43" s="41"/>
      <c r="M43" s="41"/>
      <c r="N43" s="41">
        <v>1000</v>
      </c>
      <c r="O43" s="41">
        <v>1022</v>
      </c>
      <c r="P43" s="41">
        <v>1045</v>
      </c>
      <c r="Q43" s="41">
        <v>1069</v>
      </c>
      <c r="R43" s="41">
        <v>1093</v>
      </c>
      <c r="S43" s="41">
        <v>1118</v>
      </c>
      <c r="T43" s="41">
        <v>1144</v>
      </c>
      <c r="U43" s="41">
        <v>1170</v>
      </c>
      <c r="V43" s="25"/>
      <c r="W43" s="25"/>
      <c r="X43" s="25"/>
      <c r="Y43" s="25"/>
      <c r="Z43" s="25"/>
      <c r="AA43" s="25"/>
    </row>
    <row r="44" spans="1:29" ht="16" thickBot="1" x14ac:dyDescent="0.3">
      <c r="H44" s="17"/>
      <c r="I44" s="146" t="s">
        <v>22</v>
      </c>
      <c r="J44" s="147" t="s">
        <v>22</v>
      </c>
      <c r="K44" s="41"/>
      <c r="L44" s="41"/>
      <c r="M44" s="41"/>
      <c r="N44" s="41">
        <v>3763</v>
      </c>
      <c r="O44" s="41">
        <v>3849</v>
      </c>
      <c r="P44" s="41">
        <v>3936</v>
      </c>
      <c r="Q44" s="41">
        <v>4026</v>
      </c>
      <c r="R44" s="41">
        <v>4117</v>
      </c>
      <c r="S44" s="41">
        <v>4210</v>
      </c>
      <c r="T44" s="41">
        <v>4306</v>
      </c>
      <c r="U44" s="41">
        <v>4404</v>
      </c>
      <c r="V44" s="25"/>
      <c r="W44" s="25"/>
      <c r="X44" s="25"/>
      <c r="Y44" s="25"/>
      <c r="Z44" s="25"/>
      <c r="AA44" s="25"/>
    </row>
    <row r="45" spans="1:29" ht="16" thickBot="1" x14ac:dyDescent="0.35">
      <c r="H45" s="17"/>
      <c r="I45" s="146" t="s">
        <v>23</v>
      </c>
      <c r="J45" s="147" t="s">
        <v>23</v>
      </c>
      <c r="K45" s="41"/>
      <c r="L45" s="41"/>
      <c r="M45" s="41"/>
      <c r="N45" s="41">
        <v>4324</v>
      </c>
      <c r="O45" s="41">
        <v>4422</v>
      </c>
      <c r="P45" s="41">
        <v>4522</v>
      </c>
      <c r="Q45" s="41">
        <v>4625</v>
      </c>
      <c r="R45" s="41">
        <v>4730</v>
      </c>
      <c r="S45" s="41">
        <v>4838</v>
      </c>
      <c r="T45" s="41">
        <v>4947</v>
      </c>
      <c r="U45" s="41">
        <v>5060</v>
      </c>
      <c r="V45" s="25"/>
      <c r="W45" s="25"/>
      <c r="X45" s="25"/>
      <c r="Y45" s="25"/>
      <c r="Z45" s="6"/>
      <c r="AA45" s="6"/>
      <c r="AB45" s="6"/>
      <c r="AC45" s="6"/>
    </row>
    <row r="46" spans="1:29" ht="16" thickBot="1" x14ac:dyDescent="0.35">
      <c r="H46" s="17"/>
      <c r="I46" s="146" t="s">
        <v>24</v>
      </c>
      <c r="J46" s="147" t="s">
        <v>24</v>
      </c>
      <c r="K46" s="41"/>
      <c r="L46" s="41"/>
      <c r="M46" s="41"/>
      <c r="N46" s="41">
        <v>4938</v>
      </c>
      <c r="O46" s="41">
        <v>5050</v>
      </c>
      <c r="P46" s="41">
        <v>5165</v>
      </c>
      <c r="Q46" s="41">
        <v>5282</v>
      </c>
      <c r="R46" s="41">
        <v>5402</v>
      </c>
      <c r="S46" s="41">
        <v>5525</v>
      </c>
      <c r="T46" s="41">
        <v>5650</v>
      </c>
      <c r="U46" s="41">
        <v>5778</v>
      </c>
      <c r="Z46" s="6"/>
      <c r="AA46" s="6"/>
      <c r="AB46" s="6"/>
      <c r="AC46" s="6"/>
    </row>
    <row r="47" spans="1:29" ht="16" thickBot="1" x14ac:dyDescent="0.35">
      <c r="H47" s="17"/>
      <c r="I47" s="146" t="s">
        <v>25</v>
      </c>
      <c r="J47" s="147" t="s">
        <v>25</v>
      </c>
      <c r="K47" s="41"/>
      <c r="L47" s="41"/>
      <c r="M47" s="41"/>
      <c r="N47" s="41">
        <v>5670</v>
      </c>
      <c r="O47" s="41">
        <v>5798</v>
      </c>
      <c r="P47" s="41">
        <v>5930</v>
      </c>
      <c r="Q47" s="41">
        <v>6065</v>
      </c>
      <c r="R47" s="41">
        <v>6202</v>
      </c>
      <c r="S47" s="41">
        <v>6343</v>
      </c>
      <c r="T47" s="41">
        <v>6487</v>
      </c>
      <c r="U47" s="41">
        <v>6634</v>
      </c>
      <c r="V47" s="31"/>
      <c r="W47" s="31"/>
      <c r="X47" s="31"/>
      <c r="Y47" s="31"/>
      <c r="Z47" s="6"/>
      <c r="AA47" s="6"/>
      <c r="AB47" s="6"/>
      <c r="AC47" s="6"/>
    </row>
    <row r="48" spans="1:29" s="6" customFormat="1" ht="16" thickBot="1" x14ac:dyDescent="0.35">
      <c r="F48" s="11"/>
      <c r="G48" s="11"/>
      <c r="H48" s="17"/>
      <c r="I48" s="146" t="s">
        <v>26</v>
      </c>
      <c r="J48" s="147" t="s">
        <v>26</v>
      </c>
      <c r="K48" s="41"/>
      <c r="L48" s="41"/>
      <c r="M48" s="41"/>
      <c r="N48" s="41">
        <v>6492</v>
      </c>
      <c r="O48" s="41">
        <v>6640</v>
      </c>
      <c r="P48" s="41">
        <v>6790</v>
      </c>
      <c r="Q48" s="41">
        <v>6944</v>
      </c>
      <c r="R48" s="41">
        <v>7102</v>
      </c>
      <c r="S48" s="41">
        <v>7263</v>
      </c>
      <c r="T48" s="41">
        <v>7428</v>
      </c>
      <c r="U48" s="41">
        <v>7597</v>
      </c>
      <c r="V48" s="11"/>
      <c r="W48" s="11"/>
      <c r="X48" s="11"/>
      <c r="Y48" s="11"/>
    </row>
    <row r="49" spans="8:29" ht="16" thickBot="1" x14ac:dyDescent="0.35">
      <c r="H49" s="17"/>
      <c r="I49" s="146" t="s">
        <v>27</v>
      </c>
      <c r="J49" s="147" t="s">
        <v>27</v>
      </c>
      <c r="K49" s="41"/>
      <c r="L49" s="41"/>
      <c r="M49" s="41"/>
      <c r="N49" s="41">
        <v>7957</v>
      </c>
      <c r="O49" s="41">
        <v>8138</v>
      </c>
      <c r="P49" s="41">
        <v>8322</v>
      </c>
      <c r="Q49" s="41">
        <v>8511</v>
      </c>
      <c r="R49" s="41">
        <v>8705</v>
      </c>
      <c r="S49" s="41">
        <v>8902</v>
      </c>
      <c r="T49" s="41">
        <v>9104</v>
      </c>
      <c r="U49" s="41">
        <v>9311</v>
      </c>
      <c r="Z49" s="6"/>
      <c r="AA49" s="6"/>
      <c r="AB49" s="6"/>
      <c r="AC49" s="6"/>
    </row>
    <row r="50" spans="8:29" ht="13" x14ac:dyDescent="0.3">
      <c r="H50" s="17"/>
      <c r="I50" s="17"/>
      <c r="J50" s="17"/>
      <c r="Z50" s="6"/>
      <c r="AA50" s="6"/>
      <c r="AB50" s="6"/>
      <c r="AC50" s="6"/>
    </row>
    <row r="51" spans="8:29" ht="13" x14ac:dyDescent="0.3">
      <c r="H51" s="17"/>
      <c r="I51" s="17"/>
      <c r="J51" s="17"/>
      <c r="Z51" s="6"/>
      <c r="AA51" s="6"/>
      <c r="AB51" s="6"/>
      <c r="AC51" s="6"/>
    </row>
    <row r="52" spans="8:29" ht="12.75" customHeight="1" x14ac:dyDescent="0.25">
      <c r="H52" s="17"/>
      <c r="I52" s="17"/>
      <c r="J52" s="17"/>
    </row>
  </sheetData>
  <sheetProtection algorithmName="SHA-512" hashValue="Z674lOyvVS+5GkL1ZPHGguYVllF/HcTnzoUHy8+gO4fVvSfeO/L4of955ut4MIqjyhUvlJIJ8aV9IJXTbWSzQQ==" saltValue="jtMgJNM3KSLA6j4JcH15iw==" spinCount="100000" sheet="1" objects="1" scenarios="1"/>
  <mergeCells count="17">
    <mergeCell ref="A4:C4"/>
    <mergeCell ref="D4:E4"/>
    <mergeCell ref="S6:Z6"/>
    <mergeCell ref="K1:L1"/>
    <mergeCell ref="F4:H4"/>
    <mergeCell ref="K4:R4"/>
    <mergeCell ref="G6:H6"/>
    <mergeCell ref="K6:R6"/>
    <mergeCell ref="I46:J46"/>
    <mergeCell ref="I47:J47"/>
    <mergeCell ref="I48:J48"/>
    <mergeCell ref="I49:J49"/>
    <mergeCell ref="I41:J41"/>
    <mergeCell ref="I42:J42"/>
    <mergeCell ref="I43:J43"/>
    <mergeCell ref="I44:J44"/>
    <mergeCell ref="I45:J45"/>
  </mergeCells>
  <dataValidations disablePrompts="1" count="7">
    <dataValidation type="list" allowBlank="1" showInputMessage="1" showErrorMessage="1" sqref="F7:F37" xr:uid="{00000000-0002-0000-0100-000000000000}">
      <formula1>"--, 1a, 1b, 2, 3, 4, 5, 6, 7"</formula1>
    </dataValidation>
    <dataValidation type="list" allowBlank="1" showInputMessage="1" showErrorMessage="1" sqref="G38" xr:uid="{00000000-0002-0000-0100-000001000000}">
      <formula1>" --,Öffentlich, Inhaber, Andere, Keine, ,"</formula1>
    </dataValidation>
    <dataValidation type="list" allowBlank="1" showInputMessage="1" showErrorMessage="1" sqref="G7:G37" xr:uid="{00000000-0002-0000-0100-000002000000}">
      <formula1>" --,Öffentlich, Inhaber, verbeamtet, Andere/Keine, ,"</formula1>
    </dataValidation>
    <dataValidation type="list" allowBlank="1" showInputMessage="1" showErrorMessage="1" sqref="H7:H38" xr:uid="{00000000-0002-0000-0100-000003000000}">
      <formula1>"--, AVR-Kirchen,TV-L, TV-L analog, TV- öD, TV- öD analog, Inh. Regelung, verbeamtet, Sonstige, kein Tarif"</formula1>
    </dataValidation>
    <dataValidation type="list" allowBlank="1" showInputMessage="1" showErrorMessage="1" sqref="E7:E37" xr:uid="{00000000-0002-0000-0100-000004000000}">
      <formula1>"Tätigkeit 1 Stundenbasis, Tätigkeit 2 Stundenbasis, Tätigkeit 3 Stundenbasis"</formula1>
    </dataValidation>
    <dataValidation type="decimal" allowBlank="1" showInputMessage="1" showErrorMessage="1" errorTitle="Eingabe ungültig" error="Der Eingabewert darf 1720 Stunden nicht überschreiten. Negative Werte sind ungültig." sqref="K7:R38" xr:uid="{00000000-0002-0000-0100-000005000000}">
      <formula1>0</formula1>
      <formula2>1720</formula2>
    </dataValidation>
    <dataValidation type="list" allowBlank="1" showInputMessage="1" showErrorMessage="1" sqref="I7:I38" xr:uid="{00000000-0002-0000-0100-000006000000}">
      <formula1>"70 %,100 %"</formula1>
    </dataValidation>
  </dataValidations>
  <printOptions horizontalCentered="1" gridLines="1"/>
  <pageMargins left="0.39370078740157483" right="0.39370078740157483" top="0.98425196850393704" bottom="0.78740157480314965" header="0.51181102362204722" footer="0.51181102362204722"/>
  <pageSetup paperSize="9" scale="31" fitToHeight="0" orientation="landscape" r:id="rId1"/>
  <headerFooter scaleWithDoc="0">
    <oddHeader xml:space="preserve">&amp;L&amp;G
</oddHeader>
    <oddFooter xml:space="preserve">&amp;LÜbersicht Projektpersonal  ESF und EFRE, Pers. ohne festen Stellenanteil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5"/>
  <sheetViews>
    <sheetView zoomScale="87" zoomScaleNormal="87" zoomScalePageLayoutView="55" workbookViewId="0">
      <selection activeCell="L9" sqref="L9"/>
    </sheetView>
  </sheetViews>
  <sheetFormatPr baseColWidth="10" defaultColWidth="11.453125" defaultRowHeight="12.5" x14ac:dyDescent="0.25"/>
  <cols>
    <col min="1" max="1" width="23.1796875" style="11" bestFit="1" customWidth="1"/>
    <col min="2" max="2" width="23.1796875" style="11" customWidth="1"/>
    <col min="3" max="3" width="23.81640625" style="11" customWidth="1"/>
    <col min="4" max="4" width="14.54296875" style="11" customWidth="1"/>
    <col min="5" max="12" width="8.81640625" style="11" customWidth="1"/>
    <col min="13" max="13" width="11.26953125" style="11" bestFit="1" customWidth="1"/>
    <col min="14" max="20" width="11.453125" style="11"/>
    <col min="21" max="21" width="13.08984375" style="11" customWidth="1"/>
    <col min="22" max="16384" width="11.453125" style="11"/>
  </cols>
  <sheetData>
    <row r="1" spans="1:21" ht="13" thickBot="1" x14ac:dyDescent="0.3">
      <c r="D1" s="17"/>
      <c r="E1" s="17"/>
      <c r="F1" s="17"/>
      <c r="G1" s="17"/>
      <c r="H1" s="17"/>
      <c r="I1" s="17"/>
      <c r="J1" s="17"/>
      <c r="K1" s="17"/>
      <c r="L1" s="17"/>
      <c r="M1" s="17"/>
      <c r="N1" s="17"/>
      <c r="O1" s="17"/>
      <c r="P1" s="17"/>
      <c r="Q1" s="17"/>
      <c r="R1" s="17"/>
      <c r="S1" s="17"/>
      <c r="T1" s="17"/>
      <c r="U1" s="17"/>
    </row>
    <row r="2" spans="1:21" s="7" customFormat="1" ht="28.5" customHeight="1" thickBot="1" x14ac:dyDescent="0.35">
      <c r="A2" s="75" t="s">
        <v>5</v>
      </c>
      <c r="B2" s="75">
        <f>'Pers. mit festem Stellenanteil'!B2</f>
        <v>0</v>
      </c>
      <c r="C2" s="23"/>
      <c r="D2" s="162"/>
      <c r="E2" s="162"/>
      <c r="F2" s="162"/>
      <c r="G2" s="3"/>
      <c r="H2" s="3"/>
      <c r="I2" s="3"/>
      <c r="J2" s="3"/>
      <c r="K2" s="3"/>
      <c r="L2" s="3"/>
      <c r="M2" s="3"/>
      <c r="N2" s="3"/>
      <c r="O2" s="3"/>
      <c r="P2" s="76"/>
      <c r="Q2" s="76"/>
      <c r="R2" s="76"/>
      <c r="S2" s="76"/>
      <c r="T2" s="76"/>
      <c r="U2" s="76"/>
    </row>
    <row r="3" spans="1:21" s="7" customFormat="1" ht="26.25" customHeight="1" x14ac:dyDescent="0.3">
      <c r="A3" s="5"/>
      <c r="B3" s="1"/>
      <c r="C3" s="23"/>
      <c r="D3" s="162"/>
      <c r="E3" s="162"/>
      <c r="F3" s="162"/>
      <c r="L3" s="3"/>
      <c r="M3" s="3"/>
      <c r="N3" s="3"/>
      <c r="O3" s="3"/>
    </row>
    <row r="4" spans="1:21" s="47" customFormat="1" ht="34.5" customHeight="1" thickBot="1" x14ac:dyDescent="0.45">
      <c r="A4" s="171" t="s">
        <v>40</v>
      </c>
      <c r="B4" s="172"/>
      <c r="C4" s="170" t="s">
        <v>58</v>
      </c>
      <c r="D4" s="170"/>
      <c r="E4" s="170"/>
      <c r="F4" s="170"/>
      <c r="G4" s="170"/>
      <c r="H4" s="170"/>
      <c r="I4" s="170"/>
      <c r="J4" s="170"/>
      <c r="K4" s="170"/>
      <c r="L4" s="170"/>
      <c r="M4" s="170"/>
      <c r="N4" s="170"/>
      <c r="O4" s="170"/>
      <c r="P4" s="170"/>
      <c r="Q4" s="170"/>
      <c r="R4" s="170"/>
      <c r="S4" s="170"/>
      <c r="T4" s="170"/>
      <c r="U4" s="170"/>
    </row>
    <row r="5" spans="1:21" ht="26.25" customHeight="1" thickBot="1" x14ac:dyDescent="0.3">
      <c r="A5" s="85" t="s">
        <v>30</v>
      </c>
      <c r="B5" s="175" t="s">
        <v>32</v>
      </c>
      <c r="C5" s="176"/>
      <c r="D5" s="83"/>
      <c r="E5" s="165" t="s">
        <v>7</v>
      </c>
      <c r="F5" s="166"/>
      <c r="G5" s="166"/>
      <c r="H5" s="166"/>
      <c r="I5" s="166"/>
      <c r="J5" s="166"/>
      <c r="K5" s="166"/>
      <c r="L5" s="167"/>
      <c r="M5" s="165" t="s">
        <v>45</v>
      </c>
      <c r="N5" s="166"/>
      <c r="O5" s="166"/>
      <c r="P5" s="166"/>
      <c r="Q5" s="166"/>
      <c r="R5" s="166"/>
      <c r="S5" s="166"/>
      <c r="T5" s="167"/>
      <c r="U5" s="140" t="s">
        <v>79</v>
      </c>
    </row>
    <row r="6" spans="1:21" ht="32.25" customHeight="1" thickBot="1" x14ac:dyDescent="0.3">
      <c r="A6" s="84" t="s">
        <v>30</v>
      </c>
      <c r="B6" s="86" t="s">
        <v>11</v>
      </c>
      <c r="C6" s="86" t="s">
        <v>12</v>
      </c>
      <c r="D6" s="87" t="s">
        <v>33</v>
      </c>
      <c r="E6" s="88">
        <v>2022</v>
      </c>
      <c r="F6" s="89">
        <v>2023</v>
      </c>
      <c r="G6" s="89">
        <v>2024</v>
      </c>
      <c r="H6" s="89">
        <v>2025</v>
      </c>
      <c r="I6" s="89">
        <v>2026</v>
      </c>
      <c r="J6" s="89">
        <v>2027</v>
      </c>
      <c r="K6" s="89">
        <v>2028</v>
      </c>
      <c r="L6" s="90">
        <v>2029</v>
      </c>
      <c r="M6" s="88">
        <v>2022</v>
      </c>
      <c r="N6" s="89">
        <v>2023</v>
      </c>
      <c r="O6" s="89">
        <v>2024</v>
      </c>
      <c r="P6" s="89">
        <v>2025</v>
      </c>
      <c r="Q6" s="89">
        <v>2026</v>
      </c>
      <c r="R6" s="89">
        <v>2027</v>
      </c>
      <c r="S6" s="89">
        <v>2028</v>
      </c>
      <c r="T6" s="90">
        <v>2029</v>
      </c>
      <c r="U6" s="48"/>
    </row>
    <row r="7" spans="1:21" ht="72" customHeight="1" thickBot="1" x14ac:dyDescent="0.3">
      <c r="A7" s="91" t="s">
        <v>31</v>
      </c>
      <c r="B7" s="91" t="s">
        <v>43</v>
      </c>
      <c r="C7" s="91" t="s">
        <v>44</v>
      </c>
      <c r="D7" s="91" t="s">
        <v>34</v>
      </c>
      <c r="E7" s="168" t="s">
        <v>66</v>
      </c>
      <c r="F7" s="168"/>
      <c r="G7" s="168"/>
      <c r="H7" s="168"/>
      <c r="I7" s="168"/>
      <c r="J7" s="168"/>
      <c r="K7" s="168"/>
      <c r="L7" s="169"/>
      <c r="M7" s="173" t="s">
        <v>67</v>
      </c>
      <c r="N7" s="174"/>
      <c r="O7" s="174"/>
      <c r="P7" s="174"/>
      <c r="Q7" s="174"/>
      <c r="R7" s="174"/>
      <c r="S7" s="174"/>
      <c r="T7" s="174"/>
      <c r="U7" s="50"/>
    </row>
    <row r="8" spans="1:21" ht="19" customHeight="1" x14ac:dyDescent="0.3">
      <c r="A8" s="21"/>
      <c r="B8" s="21"/>
      <c r="C8" s="21"/>
      <c r="D8" s="49">
        <v>15</v>
      </c>
      <c r="E8" s="26"/>
      <c r="F8" s="26"/>
      <c r="G8" s="26"/>
      <c r="H8" s="26"/>
      <c r="I8" s="26"/>
      <c r="J8" s="26"/>
      <c r="K8" s="26"/>
      <c r="L8" s="26"/>
      <c r="M8" s="19">
        <f t="shared" ref="M8:M38" si="0">(E8*D8)</f>
        <v>0</v>
      </c>
      <c r="N8" s="19">
        <f t="shared" ref="N8:N38" si="1">(F8*D8)</f>
        <v>0</v>
      </c>
      <c r="O8" s="19">
        <f t="shared" ref="O8:O38" si="2">(G8*D8)</f>
        <v>0</v>
      </c>
      <c r="P8" s="19">
        <f>(H8*D8)</f>
        <v>0</v>
      </c>
      <c r="Q8" s="19">
        <f>(I8*D8)</f>
        <v>0</v>
      </c>
      <c r="R8" s="19">
        <f>(J8*D8)</f>
        <v>0</v>
      </c>
      <c r="S8" s="19">
        <f>(K8*D8)</f>
        <v>0</v>
      </c>
      <c r="T8" s="19">
        <f>(L8*D8)</f>
        <v>0</v>
      </c>
      <c r="U8" s="20">
        <f>SUM(M8:T8)</f>
        <v>0</v>
      </c>
    </row>
    <row r="9" spans="1:21" ht="19" customHeight="1" x14ac:dyDescent="0.3">
      <c r="A9" s="10"/>
      <c r="B9" s="10"/>
      <c r="C9" s="26"/>
      <c r="D9" s="18">
        <v>15</v>
      </c>
      <c r="E9" s="26"/>
      <c r="F9" s="26"/>
      <c r="G9" s="26"/>
      <c r="H9" s="26"/>
      <c r="I9" s="26"/>
      <c r="J9" s="26"/>
      <c r="K9" s="26"/>
      <c r="L9" s="26"/>
      <c r="M9" s="19">
        <f t="shared" si="0"/>
        <v>0</v>
      </c>
      <c r="N9" s="19">
        <f t="shared" si="1"/>
        <v>0</v>
      </c>
      <c r="O9" s="19">
        <f t="shared" si="2"/>
        <v>0</v>
      </c>
      <c r="P9" s="19">
        <f t="shared" ref="P9:P38" si="3">(H9*D9)</f>
        <v>0</v>
      </c>
      <c r="Q9" s="19">
        <f t="shared" ref="Q9:Q38" si="4">(I9*D9)</f>
        <v>0</v>
      </c>
      <c r="R9" s="19">
        <f t="shared" ref="R9:R38" si="5">(J9*D9)</f>
        <v>0</v>
      </c>
      <c r="S9" s="19">
        <f t="shared" ref="S9:S38" si="6">(K9*D9)</f>
        <v>0</v>
      </c>
      <c r="T9" s="19">
        <f t="shared" ref="T9:T38" si="7">(L9*D9)</f>
        <v>0</v>
      </c>
      <c r="U9" s="20">
        <f t="shared" ref="U9:U37" si="8">SUM(M9:T9)</f>
        <v>0</v>
      </c>
    </row>
    <row r="10" spans="1:21" ht="19" customHeight="1" x14ac:dyDescent="0.3">
      <c r="A10" s="10"/>
      <c r="B10" s="10"/>
      <c r="C10" s="26"/>
      <c r="D10" s="18">
        <v>15</v>
      </c>
      <c r="E10" s="26"/>
      <c r="F10" s="26"/>
      <c r="G10" s="26"/>
      <c r="H10" s="26"/>
      <c r="I10" s="26"/>
      <c r="J10" s="26"/>
      <c r="K10" s="26"/>
      <c r="L10" s="26"/>
      <c r="M10" s="19">
        <f t="shared" si="0"/>
        <v>0</v>
      </c>
      <c r="N10" s="19">
        <f t="shared" si="1"/>
        <v>0</v>
      </c>
      <c r="O10" s="19">
        <f t="shared" si="2"/>
        <v>0</v>
      </c>
      <c r="P10" s="19">
        <f t="shared" si="3"/>
        <v>0</v>
      </c>
      <c r="Q10" s="19">
        <f t="shared" si="4"/>
        <v>0</v>
      </c>
      <c r="R10" s="19">
        <f t="shared" si="5"/>
        <v>0</v>
      </c>
      <c r="S10" s="19">
        <f t="shared" si="6"/>
        <v>0</v>
      </c>
      <c r="T10" s="19">
        <f t="shared" si="7"/>
        <v>0</v>
      </c>
      <c r="U10" s="20">
        <f t="shared" si="8"/>
        <v>0</v>
      </c>
    </row>
    <row r="11" spans="1:21" ht="19" customHeight="1" x14ac:dyDescent="0.3">
      <c r="A11" s="10"/>
      <c r="B11" s="10"/>
      <c r="C11" s="26"/>
      <c r="D11" s="18">
        <v>15</v>
      </c>
      <c r="E11" s="26"/>
      <c r="F11" s="26"/>
      <c r="G11" s="26"/>
      <c r="H11" s="26"/>
      <c r="I11" s="26"/>
      <c r="J11" s="26"/>
      <c r="K11" s="26"/>
      <c r="L11" s="26"/>
      <c r="M11" s="19">
        <f t="shared" si="0"/>
        <v>0</v>
      </c>
      <c r="N11" s="19">
        <f t="shared" si="1"/>
        <v>0</v>
      </c>
      <c r="O11" s="19">
        <f t="shared" si="2"/>
        <v>0</v>
      </c>
      <c r="P11" s="19">
        <f t="shared" si="3"/>
        <v>0</v>
      </c>
      <c r="Q11" s="19">
        <f t="shared" si="4"/>
        <v>0</v>
      </c>
      <c r="R11" s="19">
        <f t="shared" si="5"/>
        <v>0</v>
      </c>
      <c r="S11" s="19">
        <f t="shared" si="6"/>
        <v>0</v>
      </c>
      <c r="T11" s="19">
        <f t="shared" si="7"/>
        <v>0</v>
      </c>
      <c r="U11" s="20">
        <f t="shared" si="8"/>
        <v>0</v>
      </c>
    </row>
    <row r="12" spans="1:21" ht="19" customHeight="1" x14ac:dyDescent="0.3">
      <c r="A12" s="10"/>
      <c r="B12" s="10"/>
      <c r="C12" s="26"/>
      <c r="D12" s="18">
        <v>15</v>
      </c>
      <c r="E12" s="26"/>
      <c r="F12" s="26"/>
      <c r="G12" s="26"/>
      <c r="H12" s="26"/>
      <c r="I12" s="26"/>
      <c r="J12" s="26"/>
      <c r="K12" s="26"/>
      <c r="L12" s="26"/>
      <c r="M12" s="19">
        <f t="shared" si="0"/>
        <v>0</v>
      </c>
      <c r="N12" s="19">
        <f t="shared" si="1"/>
        <v>0</v>
      </c>
      <c r="O12" s="19">
        <f t="shared" si="2"/>
        <v>0</v>
      </c>
      <c r="P12" s="19">
        <f t="shared" si="3"/>
        <v>0</v>
      </c>
      <c r="Q12" s="19">
        <f t="shared" si="4"/>
        <v>0</v>
      </c>
      <c r="R12" s="19">
        <f t="shared" si="5"/>
        <v>0</v>
      </c>
      <c r="S12" s="19">
        <f t="shared" si="6"/>
        <v>0</v>
      </c>
      <c r="T12" s="19">
        <f t="shared" si="7"/>
        <v>0</v>
      </c>
      <c r="U12" s="20">
        <f t="shared" si="8"/>
        <v>0</v>
      </c>
    </row>
    <row r="13" spans="1:21" ht="19" customHeight="1" x14ac:dyDescent="0.3">
      <c r="A13" s="9"/>
      <c r="B13" s="9"/>
      <c r="C13" s="27"/>
      <c r="D13" s="18">
        <v>15</v>
      </c>
      <c r="E13" s="26"/>
      <c r="F13" s="26"/>
      <c r="G13" s="26"/>
      <c r="H13" s="26"/>
      <c r="I13" s="26"/>
      <c r="J13" s="26"/>
      <c r="K13" s="26"/>
      <c r="L13" s="26"/>
      <c r="M13" s="19">
        <f t="shared" si="0"/>
        <v>0</v>
      </c>
      <c r="N13" s="19">
        <f t="shared" si="1"/>
        <v>0</v>
      </c>
      <c r="O13" s="19">
        <f t="shared" si="2"/>
        <v>0</v>
      </c>
      <c r="P13" s="19">
        <f t="shared" si="3"/>
        <v>0</v>
      </c>
      <c r="Q13" s="19">
        <f t="shared" si="4"/>
        <v>0</v>
      </c>
      <c r="R13" s="19">
        <f t="shared" si="5"/>
        <v>0</v>
      </c>
      <c r="S13" s="19">
        <f t="shared" si="6"/>
        <v>0</v>
      </c>
      <c r="T13" s="19">
        <f t="shared" si="7"/>
        <v>0</v>
      </c>
      <c r="U13" s="20">
        <f t="shared" si="8"/>
        <v>0</v>
      </c>
    </row>
    <row r="14" spans="1:21" ht="19" customHeight="1" x14ac:dyDescent="0.3">
      <c r="A14" s="9"/>
      <c r="B14" s="9"/>
      <c r="C14" s="27"/>
      <c r="D14" s="18">
        <v>15</v>
      </c>
      <c r="E14" s="26"/>
      <c r="F14" s="26"/>
      <c r="G14" s="26"/>
      <c r="H14" s="26"/>
      <c r="I14" s="26"/>
      <c r="J14" s="26"/>
      <c r="K14" s="26"/>
      <c r="L14" s="26"/>
      <c r="M14" s="19">
        <f>(E14*D14)</f>
        <v>0</v>
      </c>
      <c r="N14" s="19">
        <f t="shared" si="1"/>
        <v>0</v>
      </c>
      <c r="O14" s="19">
        <f t="shared" si="2"/>
        <v>0</v>
      </c>
      <c r="P14" s="19">
        <f t="shared" si="3"/>
        <v>0</v>
      </c>
      <c r="Q14" s="19">
        <f t="shared" si="4"/>
        <v>0</v>
      </c>
      <c r="R14" s="19">
        <f t="shared" si="5"/>
        <v>0</v>
      </c>
      <c r="S14" s="19">
        <f t="shared" si="6"/>
        <v>0</v>
      </c>
      <c r="T14" s="19">
        <f t="shared" si="7"/>
        <v>0</v>
      </c>
      <c r="U14" s="20">
        <f t="shared" si="8"/>
        <v>0</v>
      </c>
    </row>
    <row r="15" spans="1:21" ht="19" customHeight="1" x14ac:dyDescent="0.3">
      <c r="A15" s="9"/>
      <c r="B15" s="9"/>
      <c r="C15" s="27"/>
      <c r="D15" s="18">
        <v>15</v>
      </c>
      <c r="E15" s="26"/>
      <c r="F15" s="26"/>
      <c r="G15" s="26"/>
      <c r="H15" s="26"/>
      <c r="I15" s="26"/>
      <c r="J15" s="26"/>
      <c r="K15" s="26"/>
      <c r="L15" s="26"/>
      <c r="M15" s="19">
        <f t="shared" si="0"/>
        <v>0</v>
      </c>
      <c r="N15" s="19">
        <f t="shared" si="1"/>
        <v>0</v>
      </c>
      <c r="O15" s="19">
        <f t="shared" si="2"/>
        <v>0</v>
      </c>
      <c r="P15" s="19">
        <f t="shared" si="3"/>
        <v>0</v>
      </c>
      <c r="Q15" s="19">
        <f t="shared" si="4"/>
        <v>0</v>
      </c>
      <c r="R15" s="19">
        <f t="shared" si="5"/>
        <v>0</v>
      </c>
      <c r="S15" s="19">
        <f t="shared" si="6"/>
        <v>0</v>
      </c>
      <c r="T15" s="19">
        <f t="shared" si="7"/>
        <v>0</v>
      </c>
      <c r="U15" s="20">
        <f t="shared" si="8"/>
        <v>0</v>
      </c>
    </row>
    <row r="16" spans="1:21" ht="19" customHeight="1" x14ac:dyDescent="0.3">
      <c r="A16" s="9"/>
      <c r="B16" s="9"/>
      <c r="C16" s="27"/>
      <c r="D16" s="18">
        <v>15</v>
      </c>
      <c r="E16" s="26"/>
      <c r="F16" s="26"/>
      <c r="G16" s="26"/>
      <c r="H16" s="26"/>
      <c r="I16" s="26"/>
      <c r="J16" s="26"/>
      <c r="K16" s="26"/>
      <c r="L16" s="26"/>
      <c r="M16" s="19">
        <f t="shared" si="0"/>
        <v>0</v>
      </c>
      <c r="N16" s="19">
        <f t="shared" si="1"/>
        <v>0</v>
      </c>
      <c r="O16" s="19">
        <f t="shared" si="2"/>
        <v>0</v>
      </c>
      <c r="P16" s="19">
        <f t="shared" si="3"/>
        <v>0</v>
      </c>
      <c r="Q16" s="19">
        <f t="shared" si="4"/>
        <v>0</v>
      </c>
      <c r="R16" s="19">
        <f t="shared" si="5"/>
        <v>0</v>
      </c>
      <c r="S16" s="19">
        <f t="shared" si="6"/>
        <v>0</v>
      </c>
      <c r="T16" s="19">
        <f t="shared" si="7"/>
        <v>0</v>
      </c>
      <c r="U16" s="20">
        <f t="shared" si="8"/>
        <v>0</v>
      </c>
    </row>
    <row r="17" spans="1:21" ht="19" customHeight="1" x14ac:dyDescent="0.3">
      <c r="A17" s="9"/>
      <c r="B17" s="9"/>
      <c r="C17" s="27"/>
      <c r="D17" s="18">
        <v>15</v>
      </c>
      <c r="E17" s="26"/>
      <c r="F17" s="26"/>
      <c r="G17" s="26"/>
      <c r="H17" s="26"/>
      <c r="I17" s="26"/>
      <c r="J17" s="26"/>
      <c r="K17" s="26"/>
      <c r="L17" s="26"/>
      <c r="M17" s="19">
        <f t="shared" si="0"/>
        <v>0</v>
      </c>
      <c r="N17" s="19">
        <f t="shared" si="1"/>
        <v>0</v>
      </c>
      <c r="O17" s="19">
        <f t="shared" si="2"/>
        <v>0</v>
      </c>
      <c r="P17" s="19">
        <f t="shared" si="3"/>
        <v>0</v>
      </c>
      <c r="Q17" s="19">
        <f t="shared" si="4"/>
        <v>0</v>
      </c>
      <c r="R17" s="19">
        <f t="shared" si="5"/>
        <v>0</v>
      </c>
      <c r="S17" s="19">
        <f t="shared" si="6"/>
        <v>0</v>
      </c>
      <c r="T17" s="19">
        <f t="shared" si="7"/>
        <v>0</v>
      </c>
      <c r="U17" s="20">
        <f t="shared" si="8"/>
        <v>0</v>
      </c>
    </row>
    <row r="18" spans="1:21" ht="19" customHeight="1" x14ac:dyDescent="0.3">
      <c r="A18" s="9"/>
      <c r="B18" s="9"/>
      <c r="C18" s="27"/>
      <c r="D18" s="18">
        <v>15</v>
      </c>
      <c r="E18" s="26"/>
      <c r="F18" s="26"/>
      <c r="G18" s="26"/>
      <c r="H18" s="26"/>
      <c r="I18" s="26"/>
      <c r="J18" s="26"/>
      <c r="K18" s="26"/>
      <c r="L18" s="26"/>
      <c r="M18" s="19">
        <f t="shared" si="0"/>
        <v>0</v>
      </c>
      <c r="N18" s="19">
        <f t="shared" si="1"/>
        <v>0</v>
      </c>
      <c r="O18" s="19">
        <f t="shared" si="2"/>
        <v>0</v>
      </c>
      <c r="P18" s="19">
        <f t="shared" si="3"/>
        <v>0</v>
      </c>
      <c r="Q18" s="19">
        <f t="shared" si="4"/>
        <v>0</v>
      </c>
      <c r="R18" s="19">
        <f t="shared" si="5"/>
        <v>0</v>
      </c>
      <c r="S18" s="19">
        <f t="shared" si="6"/>
        <v>0</v>
      </c>
      <c r="T18" s="19">
        <f t="shared" si="7"/>
        <v>0</v>
      </c>
      <c r="U18" s="20">
        <f t="shared" si="8"/>
        <v>0</v>
      </c>
    </row>
    <row r="19" spans="1:21" ht="19" customHeight="1" x14ac:dyDescent="0.3">
      <c r="A19" s="9"/>
      <c r="B19" s="9"/>
      <c r="C19" s="27"/>
      <c r="D19" s="18">
        <v>15</v>
      </c>
      <c r="E19" s="26"/>
      <c r="F19" s="26"/>
      <c r="G19" s="26"/>
      <c r="H19" s="26"/>
      <c r="I19" s="26"/>
      <c r="J19" s="26"/>
      <c r="K19" s="26"/>
      <c r="L19" s="26"/>
      <c r="M19" s="19">
        <f t="shared" si="0"/>
        <v>0</v>
      </c>
      <c r="N19" s="19">
        <f t="shared" si="1"/>
        <v>0</v>
      </c>
      <c r="O19" s="19">
        <f t="shared" si="2"/>
        <v>0</v>
      </c>
      <c r="P19" s="19">
        <f t="shared" si="3"/>
        <v>0</v>
      </c>
      <c r="Q19" s="19">
        <f t="shared" si="4"/>
        <v>0</v>
      </c>
      <c r="R19" s="19">
        <f t="shared" si="5"/>
        <v>0</v>
      </c>
      <c r="S19" s="19">
        <f t="shared" si="6"/>
        <v>0</v>
      </c>
      <c r="T19" s="19">
        <f t="shared" si="7"/>
        <v>0</v>
      </c>
      <c r="U19" s="20">
        <f t="shared" si="8"/>
        <v>0</v>
      </c>
    </row>
    <row r="20" spans="1:21" ht="19" customHeight="1" x14ac:dyDescent="0.3">
      <c r="A20" s="9"/>
      <c r="B20" s="9"/>
      <c r="C20" s="27"/>
      <c r="D20" s="18">
        <v>15</v>
      </c>
      <c r="E20" s="26"/>
      <c r="F20" s="26"/>
      <c r="G20" s="26"/>
      <c r="H20" s="26"/>
      <c r="I20" s="26"/>
      <c r="J20" s="26"/>
      <c r="K20" s="26"/>
      <c r="L20" s="26"/>
      <c r="M20" s="19">
        <f t="shared" si="0"/>
        <v>0</v>
      </c>
      <c r="N20" s="19">
        <f t="shared" si="1"/>
        <v>0</v>
      </c>
      <c r="O20" s="19">
        <f t="shared" si="2"/>
        <v>0</v>
      </c>
      <c r="P20" s="19">
        <f t="shared" si="3"/>
        <v>0</v>
      </c>
      <c r="Q20" s="19">
        <f t="shared" si="4"/>
        <v>0</v>
      </c>
      <c r="R20" s="19">
        <f t="shared" si="5"/>
        <v>0</v>
      </c>
      <c r="S20" s="19">
        <f t="shared" si="6"/>
        <v>0</v>
      </c>
      <c r="T20" s="19">
        <f t="shared" si="7"/>
        <v>0</v>
      </c>
      <c r="U20" s="20">
        <f t="shared" si="8"/>
        <v>0</v>
      </c>
    </row>
    <row r="21" spans="1:21" ht="19" customHeight="1" x14ac:dyDescent="0.3">
      <c r="A21" s="9"/>
      <c r="B21" s="9"/>
      <c r="C21" s="27"/>
      <c r="D21" s="18">
        <v>15</v>
      </c>
      <c r="E21" s="26"/>
      <c r="F21" s="26"/>
      <c r="G21" s="26"/>
      <c r="H21" s="26"/>
      <c r="I21" s="26"/>
      <c r="J21" s="26"/>
      <c r="K21" s="26"/>
      <c r="L21" s="26"/>
      <c r="M21" s="19">
        <f t="shared" si="0"/>
        <v>0</v>
      </c>
      <c r="N21" s="19">
        <f t="shared" si="1"/>
        <v>0</v>
      </c>
      <c r="O21" s="19">
        <f t="shared" si="2"/>
        <v>0</v>
      </c>
      <c r="P21" s="19">
        <f t="shared" si="3"/>
        <v>0</v>
      </c>
      <c r="Q21" s="19">
        <f t="shared" si="4"/>
        <v>0</v>
      </c>
      <c r="R21" s="19">
        <f t="shared" si="5"/>
        <v>0</v>
      </c>
      <c r="S21" s="19">
        <f t="shared" si="6"/>
        <v>0</v>
      </c>
      <c r="T21" s="19">
        <f t="shared" si="7"/>
        <v>0</v>
      </c>
      <c r="U21" s="20">
        <f t="shared" si="8"/>
        <v>0</v>
      </c>
    </row>
    <row r="22" spans="1:21" ht="19" customHeight="1" x14ac:dyDescent="0.3">
      <c r="A22" s="9"/>
      <c r="B22" s="9"/>
      <c r="C22" s="27"/>
      <c r="D22" s="18">
        <v>15</v>
      </c>
      <c r="E22" s="26"/>
      <c r="F22" s="26"/>
      <c r="G22" s="26"/>
      <c r="H22" s="26"/>
      <c r="I22" s="26"/>
      <c r="J22" s="26"/>
      <c r="K22" s="26"/>
      <c r="L22" s="26"/>
      <c r="M22" s="19">
        <f t="shared" si="0"/>
        <v>0</v>
      </c>
      <c r="N22" s="19">
        <f t="shared" si="1"/>
        <v>0</v>
      </c>
      <c r="O22" s="19">
        <f t="shared" si="2"/>
        <v>0</v>
      </c>
      <c r="P22" s="19">
        <f t="shared" si="3"/>
        <v>0</v>
      </c>
      <c r="Q22" s="19">
        <f t="shared" si="4"/>
        <v>0</v>
      </c>
      <c r="R22" s="19">
        <f t="shared" si="5"/>
        <v>0</v>
      </c>
      <c r="S22" s="19">
        <f t="shared" si="6"/>
        <v>0</v>
      </c>
      <c r="T22" s="19">
        <f t="shared" si="7"/>
        <v>0</v>
      </c>
      <c r="U22" s="20">
        <f t="shared" si="8"/>
        <v>0</v>
      </c>
    </row>
    <row r="23" spans="1:21" ht="19" customHeight="1" x14ac:dyDescent="0.3">
      <c r="A23" s="9"/>
      <c r="B23" s="9"/>
      <c r="C23" s="27"/>
      <c r="D23" s="18">
        <v>15</v>
      </c>
      <c r="E23" s="26"/>
      <c r="F23" s="26"/>
      <c r="G23" s="26"/>
      <c r="H23" s="26"/>
      <c r="I23" s="26"/>
      <c r="J23" s="26"/>
      <c r="K23" s="26"/>
      <c r="L23" s="26"/>
      <c r="M23" s="19">
        <f t="shared" si="0"/>
        <v>0</v>
      </c>
      <c r="N23" s="19">
        <f t="shared" si="1"/>
        <v>0</v>
      </c>
      <c r="O23" s="19">
        <f t="shared" si="2"/>
        <v>0</v>
      </c>
      <c r="P23" s="19">
        <f t="shared" si="3"/>
        <v>0</v>
      </c>
      <c r="Q23" s="19">
        <f t="shared" si="4"/>
        <v>0</v>
      </c>
      <c r="R23" s="19">
        <f t="shared" si="5"/>
        <v>0</v>
      </c>
      <c r="S23" s="19">
        <f t="shared" si="6"/>
        <v>0</v>
      </c>
      <c r="T23" s="19">
        <f t="shared" si="7"/>
        <v>0</v>
      </c>
      <c r="U23" s="20">
        <f t="shared" si="8"/>
        <v>0</v>
      </c>
    </row>
    <row r="24" spans="1:21" ht="19" customHeight="1" x14ac:dyDescent="0.3">
      <c r="A24" s="9"/>
      <c r="B24" s="9"/>
      <c r="C24" s="27"/>
      <c r="D24" s="18">
        <v>15</v>
      </c>
      <c r="E24" s="26"/>
      <c r="F24" s="26"/>
      <c r="G24" s="26"/>
      <c r="H24" s="26"/>
      <c r="I24" s="26"/>
      <c r="J24" s="26"/>
      <c r="K24" s="26"/>
      <c r="L24" s="26"/>
      <c r="M24" s="19">
        <f t="shared" si="0"/>
        <v>0</v>
      </c>
      <c r="N24" s="19">
        <f t="shared" si="1"/>
        <v>0</v>
      </c>
      <c r="O24" s="19">
        <f t="shared" si="2"/>
        <v>0</v>
      </c>
      <c r="P24" s="19">
        <f t="shared" si="3"/>
        <v>0</v>
      </c>
      <c r="Q24" s="19">
        <f t="shared" si="4"/>
        <v>0</v>
      </c>
      <c r="R24" s="19">
        <f t="shared" si="5"/>
        <v>0</v>
      </c>
      <c r="S24" s="19">
        <f t="shared" si="6"/>
        <v>0</v>
      </c>
      <c r="T24" s="19">
        <f t="shared" si="7"/>
        <v>0</v>
      </c>
      <c r="U24" s="20">
        <f t="shared" si="8"/>
        <v>0</v>
      </c>
    </row>
    <row r="25" spans="1:21" ht="19" customHeight="1" x14ac:dyDescent="0.3">
      <c r="A25" s="9"/>
      <c r="B25" s="9"/>
      <c r="C25" s="27"/>
      <c r="D25" s="18">
        <v>15</v>
      </c>
      <c r="E25" s="26"/>
      <c r="F25" s="26"/>
      <c r="G25" s="26"/>
      <c r="H25" s="26"/>
      <c r="I25" s="26"/>
      <c r="J25" s="26"/>
      <c r="K25" s="26"/>
      <c r="L25" s="26"/>
      <c r="M25" s="19">
        <f t="shared" si="0"/>
        <v>0</v>
      </c>
      <c r="N25" s="19">
        <f t="shared" si="1"/>
        <v>0</v>
      </c>
      <c r="O25" s="19">
        <f t="shared" si="2"/>
        <v>0</v>
      </c>
      <c r="P25" s="19">
        <f t="shared" si="3"/>
        <v>0</v>
      </c>
      <c r="Q25" s="19">
        <f t="shared" si="4"/>
        <v>0</v>
      </c>
      <c r="R25" s="19">
        <f t="shared" si="5"/>
        <v>0</v>
      </c>
      <c r="S25" s="19">
        <f t="shared" si="6"/>
        <v>0</v>
      </c>
      <c r="T25" s="19">
        <f t="shared" si="7"/>
        <v>0</v>
      </c>
      <c r="U25" s="20">
        <f t="shared" si="8"/>
        <v>0</v>
      </c>
    </row>
    <row r="26" spans="1:21" ht="19" customHeight="1" x14ac:dyDescent="0.3">
      <c r="A26" s="9"/>
      <c r="B26" s="9"/>
      <c r="C26" s="27"/>
      <c r="D26" s="18">
        <v>15</v>
      </c>
      <c r="E26" s="26"/>
      <c r="F26" s="26"/>
      <c r="G26" s="26"/>
      <c r="H26" s="26"/>
      <c r="I26" s="26"/>
      <c r="J26" s="26"/>
      <c r="K26" s="26"/>
      <c r="L26" s="26"/>
      <c r="M26" s="19">
        <f t="shared" si="0"/>
        <v>0</v>
      </c>
      <c r="N26" s="19">
        <f t="shared" si="1"/>
        <v>0</v>
      </c>
      <c r="O26" s="19">
        <f t="shared" si="2"/>
        <v>0</v>
      </c>
      <c r="P26" s="19">
        <f t="shared" si="3"/>
        <v>0</v>
      </c>
      <c r="Q26" s="19">
        <f t="shared" si="4"/>
        <v>0</v>
      </c>
      <c r="R26" s="19">
        <f t="shared" si="5"/>
        <v>0</v>
      </c>
      <c r="S26" s="19">
        <f t="shared" si="6"/>
        <v>0</v>
      </c>
      <c r="T26" s="19">
        <f t="shared" si="7"/>
        <v>0</v>
      </c>
      <c r="U26" s="20">
        <f t="shared" si="8"/>
        <v>0</v>
      </c>
    </row>
    <row r="27" spans="1:21" ht="19" customHeight="1" x14ac:dyDescent="0.3">
      <c r="A27" s="9"/>
      <c r="B27" s="9"/>
      <c r="C27" s="27"/>
      <c r="D27" s="18">
        <v>15</v>
      </c>
      <c r="E27" s="26"/>
      <c r="F27" s="26"/>
      <c r="G27" s="26"/>
      <c r="H27" s="26"/>
      <c r="I27" s="26"/>
      <c r="J27" s="26"/>
      <c r="K27" s="26"/>
      <c r="L27" s="26"/>
      <c r="M27" s="19">
        <f t="shared" si="0"/>
        <v>0</v>
      </c>
      <c r="N27" s="19">
        <f t="shared" si="1"/>
        <v>0</v>
      </c>
      <c r="O27" s="19">
        <f t="shared" si="2"/>
        <v>0</v>
      </c>
      <c r="P27" s="19">
        <f t="shared" si="3"/>
        <v>0</v>
      </c>
      <c r="Q27" s="19">
        <f t="shared" si="4"/>
        <v>0</v>
      </c>
      <c r="R27" s="19">
        <f t="shared" si="5"/>
        <v>0</v>
      </c>
      <c r="S27" s="19">
        <f t="shared" si="6"/>
        <v>0</v>
      </c>
      <c r="T27" s="19">
        <f t="shared" si="7"/>
        <v>0</v>
      </c>
      <c r="U27" s="20">
        <f t="shared" si="8"/>
        <v>0</v>
      </c>
    </row>
    <row r="28" spans="1:21" ht="19" customHeight="1" x14ac:dyDescent="0.3">
      <c r="A28" s="9"/>
      <c r="B28" s="9"/>
      <c r="C28" s="27"/>
      <c r="D28" s="18">
        <v>15</v>
      </c>
      <c r="E28" s="26"/>
      <c r="F28" s="26"/>
      <c r="G28" s="26"/>
      <c r="H28" s="26"/>
      <c r="I28" s="26"/>
      <c r="J28" s="26"/>
      <c r="K28" s="26"/>
      <c r="L28" s="26"/>
      <c r="M28" s="19">
        <f t="shared" si="0"/>
        <v>0</v>
      </c>
      <c r="N28" s="19">
        <f t="shared" si="1"/>
        <v>0</v>
      </c>
      <c r="O28" s="19">
        <f t="shared" si="2"/>
        <v>0</v>
      </c>
      <c r="P28" s="19">
        <f t="shared" si="3"/>
        <v>0</v>
      </c>
      <c r="Q28" s="19">
        <f t="shared" si="4"/>
        <v>0</v>
      </c>
      <c r="R28" s="19">
        <f t="shared" si="5"/>
        <v>0</v>
      </c>
      <c r="S28" s="19">
        <f t="shared" si="6"/>
        <v>0</v>
      </c>
      <c r="T28" s="19">
        <f t="shared" si="7"/>
        <v>0</v>
      </c>
      <c r="U28" s="20">
        <f t="shared" si="8"/>
        <v>0</v>
      </c>
    </row>
    <row r="29" spans="1:21" ht="19" customHeight="1" x14ac:dyDescent="0.3">
      <c r="A29" s="9"/>
      <c r="B29" s="9"/>
      <c r="C29" s="27"/>
      <c r="D29" s="18">
        <v>15</v>
      </c>
      <c r="E29" s="26"/>
      <c r="F29" s="26"/>
      <c r="G29" s="26"/>
      <c r="H29" s="26"/>
      <c r="I29" s="26"/>
      <c r="J29" s="26"/>
      <c r="K29" s="26"/>
      <c r="L29" s="26"/>
      <c r="M29" s="19">
        <f t="shared" si="0"/>
        <v>0</v>
      </c>
      <c r="N29" s="19">
        <f t="shared" si="1"/>
        <v>0</v>
      </c>
      <c r="O29" s="19">
        <f t="shared" si="2"/>
        <v>0</v>
      </c>
      <c r="P29" s="19">
        <f t="shared" si="3"/>
        <v>0</v>
      </c>
      <c r="Q29" s="19">
        <f t="shared" si="4"/>
        <v>0</v>
      </c>
      <c r="R29" s="19">
        <f t="shared" si="5"/>
        <v>0</v>
      </c>
      <c r="S29" s="19">
        <f t="shared" si="6"/>
        <v>0</v>
      </c>
      <c r="T29" s="19">
        <f t="shared" si="7"/>
        <v>0</v>
      </c>
      <c r="U29" s="20">
        <f t="shared" si="8"/>
        <v>0</v>
      </c>
    </row>
    <row r="30" spans="1:21" ht="19" customHeight="1" x14ac:dyDescent="0.3">
      <c r="A30" s="9"/>
      <c r="B30" s="9"/>
      <c r="C30" s="27"/>
      <c r="D30" s="18">
        <v>15</v>
      </c>
      <c r="E30" s="26"/>
      <c r="F30" s="26"/>
      <c r="G30" s="26"/>
      <c r="H30" s="26"/>
      <c r="I30" s="26"/>
      <c r="J30" s="26"/>
      <c r="K30" s="26"/>
      <c r="L30" s="26"/>
      <c r="M30" s="19">
        <f t="shared" si="0"/>
        <v>0</v>
      </c>
      <c r="N30" s="19">
        <f t="shared" si="1"/>
        <v>0</v>
      </c>
      <c r="O30" s="19">
        <f t="shared" si="2"/>
        <v>0</v>
      </c>
      <c r="P30" s="19">
        <f t="shared" si="3"/>
        <v>0</v>
      </c>
      <c r="Q30" s="19">
        <f t="shared" si="4"/>
        <v>0</v>
      </c>
      <c r="R30" s="19">
        <f t="shared" si="5"/>
        <v>0</v>
      </c>
      <c r="S30" s="19">
        <f t="shared" si="6"/>
        <v>0</v>
      </c>
      <c r="T30" s="19">
        <f t="shared" si="7"/>
        <v>0</v>
      </c>
      <c r="U30" s="20">
        <f t="shared" si="8"/>
        <v>0</v>
      </c>
    </row>
    <row r="31" spans="1:21" ht="19" customHeight="1" x14ac:dyDescent="0.3">
      <c r="A31" s="9"/>
      <c r="B31" s="9"/>
      <c r="C31" s="27"/>
      <c r="D31" s="18">
        <v>15</v>
      </c>
      <c r="E31" s="26"/>
      <c r="F31" s="26"/>
      <c r="G31" s="26"/>
      <c r="H31" s="26"/>
      <c r="I31" s="26"/>
      <c r="J31" s="26"/>
      <c r="K31" s="26"/>
      <c r="L31" s="26"/>
      <c r="M31" s="19">
        <f t="shared" si="0"/>
        <v>0</v>
      </c>
      <c r="N31" s="19">
        <f t="shared" si="1"/>
        <v>0</v>
      </c>
      <c r="O31" s="19">
        <f t="shared" si="2"/>
        <v>0</v>
      </c>
      <c r="P31" s="19">
        <f t="shared" si="3"/>
        <v>0</v>
      </c>
      <c r="Q31" s="19">
        <f t="shared" si="4"/>
        <v>0</v>
      </c>
      <c r="R31" s="19">
        <f t="shared" si="5"/>
        <v>0</v>
      </c>
      <c r="S31" s="19">
        <f t="shared" si="6"/>
        <v>0</v>
      </c>
      <c r="T31" s="19">
        <f t="shared" si="7"/>
        <v>0</v>
      </c>
      <c r="U31" s="20">
        <f t="shared" si="8"/>
        <v>0</v>
      </c>
    </row>
    <row r="32" spans="1:21" ht="19" customHeight="1" x14ac:dyDescent="0.3">
      <c r="A32" s="9"/>
      <c r="B32" s="9"/>
      <c r="C32" s="27"/>
      <c r="D32" s="18">
        <v>15</v>
      </c>
      <c r="E32" s="26"/>
      <c r="F32" s="26"/>
      <c r="G32" s="26"/>
      <c r="H32" s="26"/>
      <c r="I32" s="26"/>
      <c r="J32" s="26"/>
      <c r="K32" s="26"/>
      <c r="L32" s="26"/>
      <c r="M32" s="19">
        <f t="shared" si="0"/>
        <v>0</v>
      </c>
      <c r="N32" s="19">
        <f t="shared" si="1"/>
        <v>0</v>
      </c>
      <c r="O32" s="19">
        <f t="shared" si="2"/>
        <v>0</v>
      </c>
      <c r="P32" s="19">
        <f t="shared" si="3"/>
        <v>0</v>
      </c>
      <c r="Q32" s="19">
        <f t="shared" si="4"/>
        <v>0</v>
      </c>
      <c r="R32" s="19">
        <f t="shared" si="5"/>
        <v>0</v>
      </c>
      <c r="S32" s="19">
        <f t="shared" si="6"/>
        <v>0</v>
      </c>
      <c r="T32" s="19">
        <f t="shared" si="7"/>
        <v>0</v>
      </c>
      <c r="U32" s="20">
        <f t="shared" si="8"/>
        <v>0</v>
      </c>
    </row>
    <row r="33" spans="1:21" ht="19" customHeight="1" x14ac:dyDescent="0.3">
      <c r="A33" s="9"/>
      <c r="B33" s="9"/>
      <c r="C33" s="27"/>
      <c r="D33" s="18">
        <v>15</v>
      </c>
      <c r="E33" s="26"/>
      <c r="F33" s="26"/>
      <c r="G33" s="26"/>
      <c r="H33" s="26"/>
      <c r="I33" s="26"/>
      <c r="J33" s="26"/>
      <c r="K33" s="26"/>
      <c r="L33" s="26"/>
      <c r="M33" s="19">
        <f t="shared" si="0"/>
        <v>0</v>
      </c>
      <c r="N33" s="19">
        <f t="shared" si="1"/>
        <v>0</v>
      </c>
      <c r="O33" s="19">
        <f t="shared" si="2"/>
        <v>0</v>
      </c>
      <c r="P33" s="19">
        <f t="shared" si="3"/>
        <v>0</v>
      </c>
      <c r="Q33" s="19">
        <f t="shared" si="4"/>
        <v>0</v>
      </c>
      <c r="R33" s="19">
        <f t="shared" si="5"/>
        <v>0</v>
      </c>
      <c r="S33" s="19">
        <f t="shared" si="6"/>
        <v>0</v>
      </c>
      <c r="T33" s="19">
        <f t="shared" si="7"/>
        <v>0</v>
      </c>
      <c r="U33" s="20">
        <f t="shared" si="8"/>
        <v>0</v>
      </c>
    </row>
    <row r="34" spans="1:21" ht="19" customHeight="1" x14ac:dyDescent="0.3">
      <c r="A34" s="9"/>
      <c r="B34" s="9"/>
      <c r="C34" s="27"/>
      <c r="D34" s="18">
        <v>15</v>
      </c>
      <c r="E34" s="26"/>
      <c r="F34" s="26"/>
      <c r="G34" s="26"/>
      <c r="H34" s="26"/>
      <c r="I34" s="26"/>
      <c r="J34" s="26"/>
      <c r="K34" s="26"/>
      <c r="L34" s="26"/>
      <c r="M34" s="19">
        <f t="shared" si="0"/>
        <v>0</v>
      </c>
      <c r="N34" s="19">
        <f t="shared" si="1"/>
        <v>0</v>
      </c>
      <c r="O34" s="19">
        <f t="shared" si="2"/>
        <v>0</v>
      </c>
      <c r="P34" s="19">
        <f t="shared" si="3"/>
        <v>0</v>
      </c>
      <c r="Q34" s="19">
        <f t="shared" si="4"/>
        <v>0</v>
      </c>
      <c r="R34" s="19">
        <f t="shared" si="5"/>
        <v>0</v>
      </c>
      <c r="S34" s="19">
        <f t="shared" si="6"/>
        <v>0</v>
      </c>
      <c r="T34" s="19">
        <f t="shared" si="7"/>
        <v>0</v>
      </c>
      <c r="U34" s="20">
        <f>SUM(M34:T34)</f>
        <v>0</v>
      </c>
    </row>
    <row r="35" spans="1:21" ht="19" customHeight="1" x14ac:dyDescent="0.3">
      <c r="A35" s="9"/>
      <c r="B35" s="9"/>
      <c r="C35" s="27"/>
      <c r="D35" s="18">
        <v>15</v>
      </c>
      <c r="E35" s="26"/>
      <c r="F35" s="26"/>
      <c r="G35" s="26"/>
      <c r="H35" s="26"/>
      <c r="I35" s="26"/>
      <c r="J35" s="26"/>
      <c r="K35" s="26"/>
      <c r="L35" s="26"/>
      <c r="M35" s="19">
        <f t="shared" si="0"/>
        <v>0</v>
      </c>
      <c r="N35" s="19">
        <f t="shared" si="1"/>
        <v>0</v>
      </c>
      <c r="O35" s="19">
        <f t="shared" si="2"/>
        <v>0</v>
      </c>
      <c r="P35" s="19">
        <f t="shared" si="3"/>
        <v>0</v>
      </c>
      <c r="Q35" s="19">
        <f t="shared" si="4"/>
        <v>0</v>
      </c>
      <c r="R35" s="19">
        <f t="shared" si="5"/>
        <v>0</v>
      </c>
      <c r="S35" s="19">
        <f t="shared" si="6"/>
        <v>0</v>
      </c>
      <c r="T35" s="19">
        <f t="shared" si="7"/>
        <v>0</v>
      </c>
      <c r="U35" s="20">
        <f t="shared" si="8"/>
        <v>0</v>
      </c>
    </row>
    <row r="36" spans="1:21" ht="19" customHeight="1" x14ac:dyDescent="0.3">
      <c r="A36" s="9"/>
      <c r="B36" s="9"/>
      <c r="C36" s="27"/>
      <c r="D36" s="18">
        <v>15</v>
      </c>
      <c r="E36" s="26"/>
      <c r="F36" s="26"/>
      <c r="G36" s="26"/>
      <c r="H36" s="26"/>
      <c r="I36" s="26"/>
      <c r="J36" s="26"/>
      <c r="K36" s="26"/>
      <c r="L36" s="26"/>
      <c r="M36" s="19">
        <f t="shared" si="0"/>
        <v>0</v>
      </c>
      <c r="N36" s="19">
        <f t="shared" si="1"/>
        <v>0</v>
      </c>
      <c r="O36" s="19">
        <f t="shared" si="2"/>
        <v>0</v>
      </c>
      <c r="P36" s="19">
        <f t="shared" si="3"/>
        <v>0</v>
      </c>
      <c r="Q36" s="19">
        <f t="shared" si="4"/>
        <v>0</v>
      </c>
      <c r="R36" s="19">
        <f t="shared" si="5"/>
        <v>0</v>
      </c>
      <c r="S36" s="19">
        <f t="shared" si="6"/>
        <v>0</v>
      </c>
      <c r="T36" s="19">
        <f t="shared" si="7"/>
        <v>0</v>
      </c>
      <c r="U36" s="20">
        <f t="shared" si="8"/>
        <v>0</v>
      </c>
    </row>
    <row r="37" spans="1:21" ht="19" customHeight="1" x14ac:dyDescent="0.3">
      <c r="A37" s="9"/>
      <c r="B37" s="9"/>
      <c r="C37" s="27"/>
      <c r="D37" s="18">
        <v>15</v>
      </c>
      <c r="E37" s="26"/>
      <c r="F37" s="26"/>
      <c r="G37" s="26"/>
      <c r="H37" s="26"/>
      <c r="I37" s="26"/>
      <c r="J37" s="26"/>
      <c r="K37" s="26"/>
      <c r="L37" s="26"/>
      <c r="M37" s="19">
        <f t="shared" si="0"/>
        <v>0</v>
      </c>
      <c r="N37" s="19">
        <f t="shared" si="1"/>
        <v>0</v>
      </c>
      <c r="O37" s="19">
        <f t="shared" si="2"/>
        <v>0</v>
      </c>
      <c r="P37" s="19">
        <f t="shared" si="3"/>
        <v>0</v>
      </c>
      <c r="Q37" s="19">
        <f t="shared" si="4"/>
        <v>0</v>
      </c>
      <c r="R37" s="19">
        <f t="shared" si="5"/>
        <v>0</v>
      </c>
      <c r="S37" s="19">
        <f t="shared" si="6"/>
        <v>0</v>
      </c>
      <c r="T37" s="19">
        <f t="shared" si="7"/>
        <v>0</v>
      </c>
      <c r="U37" s="20">
        <f t="shared" si="8"/>
        <v>0</v>
      </c>
    </row>
    <row r="38" spans="1:21" ht="19" customHeight="1" x14ac:dyDescent="0.3">
      <c r="A38" s="9"/>
      <c r="B38" s="9"/>
      <c r="C38" s="13"/>
      <c r="D38" s="18">
        <v>15</v>
      </c>
      <c r="E38" s="26"/>
      <c r="F38" s="26"/>
      <c r="G38" s="26"/>
      <c r="H38" s="26"/>
      <c r="I38" s="26"/>
      <c r="J38" s="26"/>
      <c r="K38" s="26"/>
      <c r="L38" s="26"/>
      <c r="M38" s="19">
        <f t="shared" si="0"/>
        <v>0</v>
      </c>
      <c r="N38" s="19">
        <f t="shared" si="1"/>
        <v>0</v>
      </c>
      <c r="O38" s="19">
        <f t="shared" si="2"/>
        <v>0</v>
      </c>
      <c r="P38" s="19">
        <f t="shared" si="3"/>
        <v>0</v>
      </c>
      <c r="Q38" s="19">
        <f t="shared" si="4"/>
        <v>0</v>
      </c>
      <c r="R38" s="19">
        <f t="shared" si="5"/>
        <v>0</v>
      </c>
      <c r="S38" s="19">
        <f t="shared" si="6"/>
        <v>0</v>
      </c>
      <c r="T38" s="19">
        <f t="shared" si="7"/>
        <v>0</v>
      </c>
      <c r="U38" s="20">
        <f>SUM(M38:T38)</f>
        <v>0</v>
      </c>
    </row>
    <row r="39" spans="1:21" s="6" customFormat="1" ht="19" customHeight="1" x14ac:dyDescent="0.3">
      <c r="A39" s="14" t="s">
        <v>6</v>
      </c>
      <c r="B39" s="14"/>
      <c r="C39" s="15"/>
      <c r="D39" s="28"/>
      <c r="E39" s="12"/>
      <c r="F39" s="12"/>
      <c r="G39" s="12"/>
      <c r="H39" s="12"/>
      <c r="I39" s="12"/>
      <c r="J39" s="12"/>
      <c r="K39" s="12"/>
      <c r="L39" s="12"/>
      <c r="M39" s="20">
        <f>SUM(M8:M38)</f>
        <v>0</v>
      </c>
      <c r="N39" s="20">
        <f t="shared" ref="N39:T39" si="9">SUM(N8:N38)</f>
        <v>0</v>
      </c>
      <c r="O39" s="20">
        <f>SUM(O8:O38)</f>
        <v>0</v>
      </c>
      <c r="P39" s="20">
        <f t="shared" si="9"/>
        <v>0</v>
      </c>
      <c r="Q39" s="20">
        <f t="shared" si="9"/>
        <v>0</v>
      </c>
      <c r="R39" s="20">
        <f>SUM(R8:R38)</f>
        <v>0</v>
      </c>
      <c r="S39" s="20">
        <f t="shared" si="9"/>
        <v>0</v>
      </c>
      <c r="T39" s="20">
        <f t="shared" si="9"/>
        <v>0</v>
      </c>
      <c r="U39" s="20">
        <f>SUM(U8:U38)</f>
        <v>0</v>
      </c>
    </row>
    <row r="40" spans="1:21" x14ac:dyDescent="0.25">
      <c r="C40" s="16"/>
      <c r="E40" s="16"/>
      <c r="F40" s="16"/>
      <c r="G40" s="16"/>
      <c r="H40" s="16"/>
      <c r="I40" s="16"/>
      <c r="J40" s="16"/>
      <c r="K40" s="16"/>
      <c r="M40" s="16"/>
      <c r="N40" s="16"/>
      <c r="O40" s="16"/>
    </row>
    <row r="42" spans="1:21" s="6" customFormat="1" ht="12.75" hidden="1" customHeight="1" x14ac:dyDescent="0.3">
      <c r="A42" s="11"/>
      <c r="B42" s="11"/>
      <c r="C42" s="11"/>
      <c r="D42" s="11"/>
      <c r="E42" s="11"/>
      <c r="F42" s="11"/>
      <c r="G42" s="11"/>
      <c r="H42" s="11"/>
      <c r="I42" s="11"/>
      <c r="J42" s="11"/>
      <c r="K42" s="11"/>
      <c r="L42" s="11"/>
      <c r="M42" s="11"/>
      <c r="N42" s="11"/>
      <c r="O42" s="11"/>
      <c r="P42" s="11"/>
      <c r="Q42" s="11"/>
      <c r="R42" s="11"/>
      <c r="S42" s="11"/>
      <c r="T42" s="11"/>
      <c r="U42" s="11"/>
    </row>
    <row r="43" spans="1:21" s="6" customFormat="1" ht="12.75" hidden="1" customHeight="1" x14ac:dyDescent="0.3">
      <c r="A43" s="11"/>
      <c r="B43" s="11"/>
      <c r="C43" s="11"/>
      <c r="D43" s="11"/>
      <c r="E43" s="11"/>
      <c r="F43" s="11"/>
      <c r="G43" s="11"/>
      <c r="H43" s="11"/>
      <c r="I43" s="11"/>
      <c r="J43" s="11"/>
      <c r="K43" s="11"/>
      <c r="L43" s="11"/>
      <c r="M43" s="11"/>
      <c r="N43" s="11"/>
      <c r="O43" s="11"/>
      <c r="P43" s="11"/>
      <c r="Q43" s="11"/>
      <c r="R43" s="11"/>
      <c r="S43" s="11"/>
      <c r="T43" s="11"/>
      <c r="U43" s="11"/>
    </row>
    <row r="44" spans="1:21" ht="12.75" hidden="1" customHeight="1" x14ac:dyDescent="0.25"/>
    <row r="45" spans="1:21" ht="12.75" hidden="1" customHeight="1" x14ac:dyDescent="0.25"/>
    <row r="46" spans="1:21" ht="18" hidden="1" customHeight="1" x14ac:dyDescent="0.25"/>
    <row r="52" spans="1:4" ht="12.75" customHeight="1" x14ac:dyDescent="0.25">
      <c r="A52" s="164"/>
      <c r="B52" s="164"/>
      <c r="C52" s="164"/>
      <c r="D52" s="17"/>
    </row>
    <row r="53" spans="1:4" x14ac:dyDescent="0.25">
      <c r="A53" s="17"/>
      <c r="B53" s="17"/>
      <c r="C53" s="17"/>
      <c r="D53" s="17"/>
    </row>
    <row r="54" spans="1:4" ht="13" x14ac:dyDescent="0.3">
      <c r="A54" s="4"/>
      <c r="B54" s="4"/>
      <c r="C54" s="4"/>
      <c r="D54" s="4"/>
    </row>
    <row r="55" spans="1:4" ht="13" x14ac:dyDescent="0.3">
      <c r="A55" s="4"/>
      <c r="B55" s="4"/>
      <c r="C55" s="4"/>
      <c r="D55" s="4"/>
    </row>
  </sheetData>
  <sheetProtection algorithmName="SHA-512" hashValue="CVqn9TPvLFneNFvSB8XzQBIp1d1JDwoujlfcY2BBTGgtq+e04HwJOtInIxYdT/dk8pmBmKq8oqiJOlDeHX2kRQ==" saltValue="bNl+WXZ7LgFTQqlQRSB2Tg==" spinCount="100000" sheet="1" objects="1" scenarios="1"/>
  <mergeCells count="10">
    <mergeCell ref="A52:C52"/>
    <mergeCell ref="D2:F2"/>
    <mergeCell ref="D3:F3"/>
    <mergeCell ref="E5:L5"/>
    <mergeCell ref="E7:L7"/>
    <mergeCell ref="C4:U4"/>
    <mergeCell ref="A4:B4"/>
    <mergeCell ref="M5:T5"/>
    <mergeCell ref="M7:T7"/>
    <mergeCell ref="B5:C5"/>
  </mergeCells>
  <dataValidations count="1">
    <dataValidation type="decimal" allowBlank="1" showInputMessage="1" showErrorMessage="1" errorTitle="Eingabe ungültig" error="Der Eingabewert darf 1720 Stunden nicht überschreiten. Negative Werte sind ungültig." sqref="E8:L39" xr:uid="{00000000-0002-0000-0200-000000000000}">
      <formula1>0</formula1>
      <formula2>1720</formula2>
    </dataValidation>
  </dataValidations>
  <printOptions horizontalCentered="1" gridLines="1"/>
  <pageMargins left="0.39370078740157483" right="0.39370078740157483" top="0.98425196850393704" bottom="0.78740157480314965" header="0.51181102362204722" footer="0.51181102362204722"/>
  <pageSetup paperSize="9" scale="54" fitToHeight="0" orientation="landscape" r:id="rId1"/>
  <headerFooter scaleWithDoc="0">
    <oddHeader>&amp;L&amp;G</oddHeader>
    <oddFooter>&amp;LÜbersicht Projektpersonal ESF und EFRE, ehrenamtliche Tätigkeit</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8"/>
  <sheetViews>
    <sheetView zoomScale="82" zoomScaleNormal="82" zoomScaleSheetLayoutView="72" zoomScalePageLayoutView="66" workbookViewId="0">
      <selection activeCell="I12" sqref="I12"/>
    </sheetView>
  </sheetViews>
  <sheetFormatPr baseColWidth="10" defaultRowHeight="12.5" x14ac:dyDescent="0.25"/>
  <cols>
    <col min="1" max="1" width="15.26953125" customWidth="1"/>
    <col min="2" max="2" width="16" customWidth="1"/>
    <col min="3" max="3" width="15.54296875" customWidth="1"/>
    <col min="4" max="4" width="15.7265625" customWidth="1"/>
    <col min="5" max="5" width="18.453125" customWidth="1"/>
    <col min="6" max="6" width="15.81640625" customWidth="1"/>
    <col min="7" max="7" width="21.54296875" customWidth="1"/>
    <col min="8" max="8" width="18.1796875" customWidth="1"/>
    <col min="9" max="9" width="164.453125" customWidth="1"/>
  </cols>
  <sheetData>
    <row r="1" spans="1:25" ht="13" thickBot="1" x14ac:dyDescent="0.3"/>
    <row r="2" spans="1:25" ht="29.25" customHeight="1" thickBot="1" x14ac:dyDescent="0.3">
      <c r="A2" s="92" t="s">
        <v>5</v>
      </c>
      <c r="B2" s="51">
        <f>'Pers. mit festem Stellenanteil'!B2</f>
        <v>0</v>
      </c>
      <c r="C2" s="108"/>
      <c r="D2" s="108"/>
    </row>
    <row r="3" spans="1:25" ht="30.75" customHeight="1" thickBot="1" x14ac:dyDescent="0.3"/>
    <row r="4" spans="1:25" s="2" customFormat="1" ht="28.5" customHeight="1" thickBot="1" x14ac:dyDescent="0.45">
      <c r="A4" s="177" t="s">
        <v>53</v>
      </c>
      <c r="B4" s="178"/>
      <c r="C4" s="106"/>
      <c r="D4" s="106"/>
      <c r="E4" s="177" t="s">
        <v>35</v>
      </c>
      <c r="F4" s="179"/>
      <c r="G4" s="179"/>
      <c r="H4" s="180"/>
      <c r="I4" s="98" t="s">
        <v>41</v>
      </c>
      <c r="J4"/>
      <c r="K4"/>
      <c r="L4"/>
      <c r="M4"/>
      <c r="N4"/>
      <c r="O4"/>
      <c r="P4"/>
      <c r="Q4"/>
      <c r="R4"/>
    </row>
    <row r="5" spans="1:25" s="2" customFormat="1" ht="28.5" customHeight="1" thickBot="1" x14ac:dyDescent="0.35">
      <c r="A5" s="99" t="s">
        <v>11</v>
      </c>
      <c r="B5" s="99" t="s">
        <v>12</v>
      </c>
      <c r="C5" s="109" t="s">
        <v>55</v>
      </c>
      <c r="D5" s="109" t="s">
        <v>56</v>
      </c>
      <c r="E5" s="99" t="s">
        <v>36</v>
      </c>
      <c r="F5" s="99" t="s">
        <v>37</v>
      </c>
      <c r="G5" s="99" t="s">
        <v>38</v>
      </c>
      <c r="H5" s="99" t="s">
        <v>39</v>
      </c>
      <c r="I5" s="107" t="s">
        <v>64</v>
      </c>
      <c r="J5"/>
      <c r="K5"/>
      <c r="L5"/>
      <c r="M5"/>
      <c r="N5"/>
      <c r="O5"/>
      <c r="P5"/>
      <c r="Q5"/>
      <c r="R5"/>
    </row>
    <row r="6" spans="1:25" s="2" customFormat="1" ht="81" customHeight="1" thickBot="1" x14ac:dyDescent="0.3">
      <c r="A6" s="93" t="s">
        <v>16</v>
      </c>
      <c r="B6" s="93" t="s">
        <v>17</v>
      </c>
      <c r="C6" s="110" t="s">
        <v>57</v>
      </c>
      <c r="D6" s="110" t="s">
        <v>57</v>
      </c>
      <c r="E6" s="93" t="s">
        <v>54</v>
      </c>
      <c r="F6" s="95" t="s">
        <v>42</v>
      </c>
      <c r="G6" s="95" t="s">
        <v>52</v>
      </c>
      <c r="H6" s="95"/>
      <c r="I6" s="139" t="s">
        <v>78</v>
      </c>
      <c r="J6"/>
      <c r="K6"/>
      <c r="L6"/>
      <c r="M6"/>
      <c r="N6"/>
      <c r="O6"/>
      <c r="P6"/>
      <c r="Q6"/>
      <c r="R6"/>
      <c r="S6" s="11"/>
      <c r="T6" s="11"/>
      <c r="U6" s="11"/>
      <c r="V6" s="11"/>
      <c r="W6" s="11"/>
      <c r="X6" s="11"/>
      <c r="Y6" s="11"/>
    </row>
    <row r="7" spans="1:25" ht="22" customHeight="1" x14ac:dyDescent="0.25">
      <c r="A7" s="21"/>
      <c r="B7" s="21"/>
      <c r="C7" s="111"/>
      <c r="D7" s="111"/>
      <c r="E7" s="32"/>
      <c r="F7" s="94"/>
      <c r="G7" s="96"/>
      <c r="H7" s="97">
        <f>(F7*G7)</f>
        <v>0</v>
      </c>
      <c r="I7" s="82"/>
    </row>
    <row r="8" spans="1:25" ht="22" customHeight="1" x14ac:dyDescent="0.25">
      <c r="A8" s="10"/>
      <c r="B8" s="10"/>
      <c r="C8" s="112"/>
      <c r="D8" s="112"/>
      <c r="E8" s="9"/>
      <c r="F8" s="55"/>
      <c r="G8" s="56"/>
      <c r="H8" s="52">
        <f t="shared" ref="H8:H36" si="0">(F8*G8)</f>
        <v>0</v>
      </c>
      <c r="I8" s="80"/>
    </row>
    <row r="9" spans="1:25" ht="22" customHeight="1" x14ac:dyDescent="0.25">
      <c r="A9" s="10"/>
      <c r="B9" s="10"/>
      <c r="C9" s="112"/>
      <c r="D9" s="112"/>
      <c r="E9" s="9"/>
      <c r="F9" s="55"/>
      <c r="G9" s="56"/>
      <c r="H9" s="52">
        <f t="shared" si="0"/>
        <v>0</v>
      </c>
      <c r="I9" s="80"/>
    </row>
    <row r="10" spans="1:25" ht="22" customHeight="1" x14ac:dyDescent="0.25">
      <c r="A10" s="9"/>
      <c r="B10" s="9"/>
      <c r="C10" s="113"/>
      <c r="D10" s="113"/>
      <c r="E10" s="9"/>
      <c r="F10" s="55"/>
      <c r="G10" s="56"/>
      <c r="H10" s="52">
        <f t="shared" si="0"/>
        <v>0</v>
      </c>
      <c r="I10" s="80"/>
    </row>
    <row r="11" spans="1:25" ht="22" customHeight="1" x14ac:dyDescent="0.25">
      <c r="A11" s="9"/>
      <c r="B11" s="9"/>
      <c r="C11" s="113"/>
      <c r="D11" s="113"/>
      <c r="E11" s="9"/>
      <c r="F11" s="55"/>
      <c r="G11" s="56"/>
      <c r="H11" s="52">
        <f t="shared" si="0"/>
        <v>0</v>
      </c>
      <c r="I11" s="80"/>
    </row>
    <row r="12" spans="1:25" ht="22" customHeight="1" x14ac:dyDescent="0.25">
      <c r="A12" s="9"/>
      <c r="B12" s="9"/>
      <c r="C12" s="113"/>
      <c r="D12" s="113"/>
      <c r="E12" s="9"/>
      <c r="F12" s="55"/>
      <c r="G12" s="56"/>
      <c r="H12" s="52">
        <f t="shared" si="0"/>
        <v>0</v>
      </c>
      <c r="I12" s="80"/>
    </row>
    <row r="13" spans="1:25" ht="22" customHeight="1" x14ac:dyDescent="0.25">
      <c r="A13" s="9"/>
      <c r="B13" s="9"/>
      <c r="C13" s="113"/>
      <c r="D13" s="113"/>
      <c r="E13" s="9"/>
      <c r="F13" s="55"/>
      <c r="G13" s="56"/>
      <c r="H13" s="52">
        <f t="shared" si="0"/>
        <v>0</v>
      </c>
      <c r="I13" s="80"/>
    </row>
    <row r="14" spans="1:25" ht="22" customHeight="1" x14ac:dyDescent="0.25">
      <c r="A14" s="9"/>
      <c r="B14" s="9"/>
      <c r="C14" s="113"/>
      <c r="D14" s="113"/>
      <c r="E14" s="9"/>
      <c r="F14" s="55"/>
      <c r="G14" s="56"/>
      <c r="H14" s="52">
        <f t="shared" si="0"/>
        <v>0</v>
      </c>
      <c r="I14" s="80"/>
    </row>
    <row r="15" spans="1:25" ht="22" customHeight="1" x14ac:dyDescent="0.25">
      <c r="A15" s="9"/>
      <c r="B15" s="9"/>
      <c r="C15" s="113"/>
      <c r="D15" s="113"/>
      <c r="E15" s="9"/>
      <c r="F15" s="55"/>
      <c r="G15" s="56"/>
      <c r="H15" s="52">
        <f t="shared" si="0"/>
        <v>0</v>
      </c>
      <c r="I15" s="80"/>
    </row>
    <row r="16" spans="1:25" ht="22" customHeight="1" x14ac:dyDescent="0.25">
      <c r="A16" s="9"/>
      <c r="B16" s="9"/>
      <c r="C16" s="113"/>
      <c r="D16" s="113"/>
      <c r="E16" s="9"/>
      <c r="F16" s="55"/>
      <c r="G16" s="56"/>
      <c r="H16" s="52">
        <f t="shared" si="0"/>
        <v>0</v>
      </c>
      <c r="I16" s="80"/>
    </row>
    <row r="17" spans="1:9" ht="22" customHeight="1" x14ac:dyDescent="0.25">
      <c r="A17" s="9"/>
      <c r="B17" s="9"/>
      <c r="C17" s="113"/>
      <c r="D17" s="113"/>
      <c r="E17" s="9"/>
      <c r="F17" s="55"/>
      <c r="G17" s="56"/>
      <c r="H17" s="52">
        <f t="shared" si="0"/>
        <v>0</v>
      </c>
      <c r="I17" s="80"/>
    </row>
    <row r="18" spans="1:9" ht="22" customHeight="1" x14ac:dyDescent="0.25">
      <c r="A18" s="9"/>
      <c r="B18" s="9"/>
      <c r="C18" s="113"/>
      <c r="D18" s="113"/>
      <c r="E18" s="9"/>
      <c r="F18" s="55"/>
      <c r="G18" s="56"/>
      <c r="H18" s="52">
        <f t="shared" si="0"/>
        <v>0</v>
      </c>
      <c r="I18" s="80"/>
    </row>
    <row r="19" spans="1:9" ht="22" customHeight="1" x14ac:dyDescent="0.25">
      <c r="A19" s="9"/>
      <c r="B19" s="9"/>
      <c r="C19" s="113"/>
      <c r="D19" s="113"/>
      <c r="E19" s="9"/>
      <c r="F19" s="55"/>
      <c r="G19" s="56"/>
      <c r="H19" s="52">
        <f t="shared" si="0"/>
        <v>0</v>
      </c>
      <c r="I19" s="80"/>
    </row>
    <row r="20" spans="1:9" ht="22" customHeight="1" x14ac:dyDescent="0.25">
      <c r="A20" s="9"/>
      <c r="B20" s="9"/>
      <c r="C20" s="113"/>
      <c r="D20" s="113"/>
      <c r="E20" s="9"/>
      <c r="F20" s="55"/>
      <c r="G20" s="56"/>
      <c r="H20" s="52">
        <f t="shared" si="0"/>
        <v>0</v>
      </c>
      <c r="I20" s="80"/>
    </row>
    <row r="21" spans="1:9" ht="22" customHeight="1" x14ac:dyDescent="0.25">
      <c r="A21" s="9"/>
      <c r="B21" s="9"/>
      <c r="C21" s="113"/>
      <c r="D21" s="113"/>
      <c r="E21" s="9"/>
      <c r="F21" s="55"/>
      <c r="G21" s="56"/>
      <c r="H21" s="52">
        <f t="shared" si="0"/>
        <v>0</v>
      </c>
      <c r="I21" s="80"/>
    </row>
    <row r="22" spans="1:9" ht="22" customHeight="1" x14ac:dyDescent="0.25">
      <c r="A22" s="9"/>
      <c r="B22" s="9"/>
      <c r="C22" s="113"/>
      <c r="D22" s="113"/>
      <c r="E22" s="9"/>
      <c r="F22" s="55"/>
      <c r="G22" s="56"/>
      <c r="H22" s="52">
        <f t="shared" si="0"/>
        <v>0</v>
      </c>
      <c r="I22" s="80"/>
    </row>
    <row r="23" spans="1:9" ht="22" customHeight="1" x14ac:dyDescent="0.25">
      <c r="A23" s="9"/>
      <c r="B23" s="9"/>
      <c r="C23" s="113"/>
      <c r="D23" s="113"/>
      <c r="E23" s="9"/>
      <c r="F23" s="55"/>
      <c r="G23" s="56"/>
      <c r="H23" s="52">
        <f t="shared" si="0"/>
        <v>0</v>
      </c>
      <c r="I23" s="80"/>
    </row>
    <row r="24" spans="1:9" ht="22" customHeight="1" x14ac:dyDescent="0.25">
      <c r="A24" s="9"/>
      <c r="B24" s="9"/>
      <c r="C24" s="113"/>
      <c r="D24" s="113"/>
      <c r="E24" s="9"/>
      <c r="F24" s="55"/>
      <c r="G24" s="56"/>
      <c r="H24" s="52">
        <f t="shared" si="0"/>
        <v>0</v>
      </c>
      <c r="I24" s="80"/>
    </row>
    <row r="25" spans="1:9" ht="22" customHeight="1" x14ac:dyDescent="0.25">
      <c r="A25" s="9"/>
      <c r="B25" s="9"/>
      <c r="C25" s="113"/>
      <c r="D25" s="113"/>
      <c r="E25" s="9"/>
      <c r="F25" s="55"/>
      <c r="G25" s="56"/>
      <c r="H25" s="52">
        <f t="shared" si="0"/>
        <v>0</v>
      </c>
      <c r="I25" s="80"/>
    </row>
    <row r="26" spans="1:9" ht="22" customHeight="1" x14ac:dyDescent="0.25">
      <c r="A26" s="9"/>
      <c r="B26" s="9"/>
      <c r="C26" s="113"/>
      <c r="D26" s="113"/>
      <c r="E26" s="9"/>
      <c r="F26" s="55"/>
      <c r="G26" s="56"/>
      <c r="H26" s="52">
        <f t="shared" si="0"/>
        <v>0</v>
      </c>
      <c r="I26" s="80"/>
    </row>
    <row r="27" spans="1:9" ht="22" customHeight="1" x14ac:dyDescent="0.25">
      <c r="A27" s="9"/>
      <c r="B27" s="9"/>
      <c r="C27" s="113"/>
      <c r="D27" s="113"/>
      <c r="E27" s="9"/>
      <c r="F27" s="55"/>
      <c r="G27" s="56"/>
      <c r="H27" s="52">
        <f t="shared" si="0"/>
        <v>0</v>
      </c>
      <c r="I27" s="80"/>
    </row>
    <row r="28" spans="1:9" ht="22" customHeight="1" x14ac:dyDescent="0.25">
      <c r="A28" s="9"/>
      <c r="B28" s="9"/>
      <c r="C28" s="113"/>
      <c r="D28" s="113"/>
      <c r="E28" s="9"/>
      <c r="F28" s="55"/>
      <c r="G28" s="56"/>
      <c r="H28" s="52">
        <f t="shared" si="0"/>
        <v>0</v>
      </c>
      <c r="I28" s="80"/>
    </row>
    <row r="29" spans="1:9" ht="22" customHeight="1" x14ac:dyDescent="0.25">
      <c r="A29" s="9"/>
      <c r="B29" s="9"/>
      <c r="C29" s="113"/>
      <c r="D29" s="113"/>
      <c r="E29" s="9"/>
      <c r="F29" s="55"/>
      <c r="G29" s="56"/>
      <c r="H29" s="52">
        <f t="shared" si="0"/>
        <v>0</v>
      </c>
      <c r="I29" s="80"/>
    </row>
    <row r="30" spans="1:9" ht="22" customHeight="1" x14ac:dyDescent="0.25">
      <c r="A30" s="9"/>
      <c r="B30" s="9"/>
      <c r="C30" s="113"/>
      <c r="D30" s="113"/>
      <c r="E30" s="9"/>
      <c r="F30" s="55"/>
      <c r="G30" s="56"/>
      <c r="H30" s="52">
        <f t="shared" si="0"/>
        <v>0</v>
      </c>
      <c r="I30" s="80"/>
    </row>
    <row r="31" spans="1:9" ht="22" customHeight="1" x14ac:dyDescent="0.25">
      <c r="A31" s="9"/>
      <c r="B31" s="9"/>
      <c r="C31" s="113"/>
      <c r="D31" s="113"/>
      <c r="E31" s="9"/>
      <c r="F31" s="55"/>
      <c r="G31" s="56"/>
      <c r="H31" s="52">
        <f>(F31*G31)</f>
        <v>0</v>
      </c>
      <c r="I31" s="80"/>
    </row>
    <row r="32" spans="1:9" ht="22" customHeight="1" x14ac:dyDescent="0.25">
      <c r="A32" s="9"/>
      <c r="B32" s="9"/>
      <c r="C32" s="113"/>
      <c r="D32" s="113"/>
      <c r="E32" s="9"/>
      <c r="F32" s="55"/>
      <c r="G32" s="56"/>
      <c r="H32" s="52">
        <f t="shared" si="0"/>
        <v>0</v>
      </c>
      <c r="I32" s="80"/>
    </row>
    <row r="33" spans="1:9" ht="22" customHeight="1" x14ac:dyDescent="0.25">
      <c r="A33" s="9"/>
      <c r="B33" s="9"/>
      <c r="C33" s="113"/>
      <c r="D33" s="113"/>
      <c r="E33" s="9"/>
      <c r="F33" s="55"/>
      <c r="G33" s="56"/>
      <c r="H33" s="52">
        <f t="shared" si="0"/>
        <v>0</v>
      </c>
      <c r="I33" s="80"/>
    </row>
    <row r="34" spans="1:9" ht="22" customHeight="1" x14ac:dyDescent="0.25">
      <c r="A34" s="9"/>
      <c r="B34" s="9"/>
      <c r="C34" s="113"/>
      <c r="D34" s="113"/>
      <c r="E34" s="9"/>
      <c r="F34" s="55"/>
      <c r="G34" s="56"/>
      <c r="H34" s="52">
        <f t="shared" si="0"/>
        <v>0</v>
      </c>
      <c r="I34" s="80"/>
    </row>
    <row r="35" spans="1:9" ht="22" customHeight="1" x14ac:dyDescent="0.25">
      <c r="A35" s="9"/>
      <c r="B35" s="9"/>
      <c r="C35" s="113"/>
      <c r="D35" s="113"/>
      <c r="E35" s="9"/>
      <c r="F35" s="55"/>
      <c r="G35" s="56"/>
      <c r="H35" s="52">
        <f t="shared" si="0"/>
        <v>0</v>
      </c>
      <c r="I35" s="80"/>
    </row>
    <row r="36" spans="1:9" ht="22" customHeight="1" x14ac:dyDescent="0.25">
      <c r="A36" s="9"/>
      <c r="B36" s="9"/>
      <c r="C36" s="113"/>
      <c r="D36" s="113"/>
      <c r="E36" s="9"/>
      <c r="F36" s="55"/>
      <c r="G36" s="56"/>
      <c r="H36" s="52">
        <f t="shared" si="0"/>
        <v>0</v>
      </c>
      <c r="I36" s="80"/>
    </row>
    <row r="37" spans="1:9" ht="22" customHeight="1" thickBot="1" x14ac:dyDescent="0.3">
      <c r="A37" s="57"/>
      <c r="B37" s="57"/>
      <c r="C37" s="114"/>
      <c r="D37" s="114"/>
      <c r="E37" s="9"/>
      <c r="F37" s="58"/>
      <c r="G37" s="59"/>
      <c r="H37" s="53">
        <f>(F37*G37)</f>
        <v>0</v>
      </c>
      <c r="I37" s="81"/>
    </row>
    <row r="38" spans="1:9" ht="22" customHeight="1" thickBot="1" x14ac:dyDescent="0.35">
      <c r="A38" s="43"/>
      <c r="B38" s="43"/>
      <c r="C38" s="43"/>
      <c r="D38" s="43"/>
      <c r="E38" s="43"/>
      <c r="F38" s="44"/>
      <c r="G38" s="45"/>
      <c r="H38" s="46">
        <f>SUM(H7:H37)</f>
        <v>0</v>
      </c>
      <c r="I38" s="51"/>
    </row>
  </sheetData>
  <sheetProtection algorithmName="SHA-512" hashValue="HGAAR3MoIHrBBjbJmLsY+sOGsNO8H6YymwIRC5DgPRitHNUTWGUR3yp2BFfDcCQlTCCDt3EsWiIoHkReTM2Ueg==" saltValue="pYK0KV8cCrRaG3DbUvHjSw==" spinCount="100000" sheet="1" objects="1" scenarios="1"/>
  <mergeCells count="2">
    <mergeCell ref="A4:B4"/>
    <mergeCell ref="E4:H4"/>
  </mergeCells>
  <dataValidations count="2">
    <dataValidation type="list" allowBlank="1" showInputMessage="1" showErrorMessage="1" sqref="E38" xr:uid="{00000000-0002-0000-0300-000000000000}">
      <formula1>"Stundensatz,Tagessatz,Rechnung"</formula1>
    </dataValidation>
    <dataValidation type="list" allowBlank="1" showInputMessage="1" showErrorMessage="1" sqref="E7:E37" xr:uid="{00000000-0002-0000-0300-000001000000}">
      <formula1>"--,Stundensatz,Tagessatz,Rechnung"</formula1>
    </dataValidation>
  </dataValidations>
  <pageMargins left="0.70866141732283472" right="0.70866141732283472" top="0.78740157480314965" bottom="0.78740157480314965" header="0.31496062992125984" footer="0.31496062992125984"/>
  <pageSetup paperSize="9" scale="44" orientation="landscape" r:id="rId1"/>
  <headerFooter scaleWithDoc="0">
    <oddHeader>&amp;L&amp;G</oddHeader>
    <oddFooter>&amp;LÜbersicht Projektpersonal ESF und EFRE, Honorarkräfte</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dimension ref="A1:C2"/>
  <sheetViews>
    <sheetView workbookViewId="0">
      <selection activeCell="E24" sqref="E24"/>
    </sheetView>
  </sheetViews>
  <sheetFormatPr baseColWidth="10" defaultColWidth="11" defaultRowHeight="13.5" x14ac:dyDescent="0.3"/>
  <cols>
    <col min="1" max="1" width="9.453125" style="22" bestFit="1" customWidth="1"/>
    <col min="2" max="16384" width="11" style="22"/>
  </cols>
  <sheetData>
    <row r="1" spans="1:3" x14ac:dyDescent="0.3">
      <c r="A1" s="22" t="s">
        <v>1</v>
      </c>
      <c r="C1" s="22" t="s">
        <v>2</v>
      </c>
    </row>
    <row r="2" spans="1:3" x14ac:dyDescent="0.3">
      <c r="A2" s="22" t="s">
        <v>3</v>
      </c>
      <c r="C2" s="22" t="s">
        <v>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Pers. mit festem Stellenanteil</vt:lpstr>
      <vt:lpstr>Pers. ohne festen Stellenanteil</vt:lpstr>
      <vt:lpstr>Ehrenamtliche Tätigkeit</vt:lpstr>
      <vt:lpstr>Honorarkräfte</vt:lpstr>
      <vt:lpstr>drop_Down</vt:lpstr>
      <vt:lpstr>'Ehrenamtliche Tätigkeit'!Druckbereich</vt:lpstr>
      <vt:lpstr>'Pers. mit festem Stellenanteil'!Druckbereich</vt:lpstr>
      <vt:lpstr>'Pers. ohne festen Stellenanteil'!Druckbereich</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antje.schmerwitz@nbank.de</dc:creator>
  <cp:lastModifiedBy>Hoffmeier, Kerstin</cp:lastModifiedBy>
  <cp:lastPrinted>2022-09-26T11:58:53Z</cp:lastPrinted>
  <dcterms:created xsi:type="dcterms:W3CDTF">2000-08-29T09:16:29Z</dcterms:created>
  <dcterms:modified xsi:type="dcterms:W3CDTF">2024-03-22T12:57:37Z</dcterms:modified>
</cp:coreProperties>
</file>