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om.korthals.NBANK\Desktop\"/>
    </mc:Choice>
  </mc:AlternateContent>
  <bookViews>
    <workbookView xWindow="0" yWindow="0" windowWidth="28800" windowHeight="12285"/>
  </bookViews>
  <sheets>
    <sheet name="Deckblatt" sheetId="13" r:id="rId1"/>
    <sheet name="Personalausgaben" sheetId="21" r:id="rId2"/>
    <sheet name="Aufteilung Personal" sheetId="22" r:id="rId3"/>
    <sheet name="Sachausgaben" sheetId="9" r:id="rId4"/>
    <sheet name="Fremdleistungen" sheetId="8" r:id="rId5"/>
    <sheet name="Investitionen" sheetId="11" r:id="rId6"/>
    <sheet name="Zusammenfassung" sheetId="3" r:id="rId7"/>
    <sheet name="drop_Down" sheetId="18" state="hidden" r:id="rId8"/>
  </sheets>
  <externalReferences>
    <externalReference r:id="rId9"/>
  </externalReferences>
  <definedNames>
    <definedName name="_xlnm.Print_Area" localSheetId="2">'Aufteilung Personal'!$A$1:$L$26</definedName>
    <definedName name="_xlnm.Print_Area" localSheetId="4">Fremdleistungen!$A$1:$H$27</definedName>
    <definedName name="_xlnm.Print_Area" localSheetId="5">Investitionen!$A$1:$P$31</definedName>
    <definedName name="_xlnm.Print_Area" localSheetId="3">Sachausgaben!$A$1:$H$28</definedName>
    <definedName name="_xlnm.Print_Area" localSheetId="6">Zusammenfassung!$A$1:$G$31</definedName>
    <definedName name="Z_3FA4FE46_FF82_42AC_BAEA_A0054094CCAE_.wvu.PrintArea" localSheetId="5" hidden="1">Investitionen!$A$1:$P$28</definedName>
    <definedName name="Z_3FA4FE46_FF82_42AC_BAEA_A0054094CCAE_.wvu.PrintArea" localSheetId="6" hidden="1">Zusammenfassung!$A$1:$G$12</definedName>
    <definedName name="Z_D3723F53_70E7_492A_8F00_73AC3D36D61D_.wvu.PrintArea" localSheetId="5" hidden="1">Investitionen!$A$1:$P$28</definedName>
    <definedName name="Z_D3723F53_70E7_492A_8F00_73AC3D36D61D_.wvu.PrintArea" localSheetId="6" hidden="1">Zusammenfassung!$A$1:$G$12</definedName>
    <definedName name="Z_DE3BDD34_98A1_4EEB_ABE3_E9E1B1C78B86_.wvu.PrintArea" localSheetId="5" hidden="1">Investitionen!$A$1:$P$28</definedName>
    <definedName name="Z_DE3BDD34_98A1_4EEB_ABE3_E9E1B1C78B86_.wvu.PrintArea" localSheetId="6" hidden="1">Zusammenfassung!$A$1:$G$12</definedName>
  </definedNames>
  <calcPr calcId="162913"/>
  <customWorkbookViews>
    <customWorkbookView name="Schmerwitz, Antje - Persönliche Ansicht" guid="{DE3BDD34-98A1-4EEB-ABE3-E9E1B1C78B86}" mergeInterval="0" personalView="1" maximized="1" windowWidth="1276" windowHeight="800" activeSheetId="4"/>
    <customWorkbookView name="Ehrenreich, Philipp - Persönliche Ansicht" guid="{D3723F53-70E7-492A-8F00-73AC3D36D61D}" mergeInterval="0" personalView="1" maximized="1" windowWidth="1276" windowHeight="800" activeSheetId="3"/>
    <customWorkbookView name="Nee, Hendrik - Persönliche Ansicht" guid="{3FA4FE46-FF82-42AC-BAEA-A0054094CCAE}" mergeInterval="0" personalView="1" maximized="1" windowWidth="1280" windowHeight="839" activeSheetId="1"/>
  </customWorkbookViews>
</workbook>
</file>

<file path=xl/calcChain.xml><?xml version="1.0" encoding="utf-8"?>
<calcChain xmlns="http://schemas.openxmlformats.org/spreadsheetml/2006/main">
  <c r="I9" i="11" l="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8" i="11"/>
  <c r="H9" i="22" l="1"/>
  <c r="M9" i="11" l="1"/>
  <c r="F28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H2" i="22" l="1"/>
  <c r="B2" i="22"/>
  <c r="B1" i="22"/>
  <c r="B1" i="3"/>
  <c r="A1" i="21"/>
  <c r="B1" i="21"/>
  <c r="E1" i="21"/>
  <c r="H1" i="21"/>
  <c r="K20" i="22"/>
  <c r="K21" i="22"/>
  <c r="L22" i="22"/>
  <c r="L23" i="22"/>
  <c r="L24" i="22"/>
  <c r="K13" i="22"/>
  <c r="K14" i="22"/>
  <c r="K15" i="22"/>
  <c r="K16" i="22"/>
  <c r="K17" i="22"/>
  <c r="K18" i="22"/>
  <c r="K19" i="22"/>
  <c r="K22" i="22"/>
  <c r="K23" i="22"/>
  <c r="K24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I18" i="22"/>
  <c r="H18" i="22"/>
  <c r="L18" i="22" s="1"/>
  <c r="I13" i="22"/>
  <c r="I14" i="22"/>
  <c r="I15" i="22"/>
  <c r="I16" i="22"/>
  <c r="I17" i="22"/>
  <c r="I19" i="22"/>
  <c r="I20" i="22"/>
  <c r="I21" i="22"/>
  <c r="I22" i="22"/>
  <c r="I23" i="22"/>
  <c r="I24" i="22"/>
  <c r="H13" i="22"/>
  <c r="H14" i="22"/>
  <c r="L14" i="22" s="1"/>
  <c r="H15" i="22"/>
  <c r="L15" i="22" s="1"/>
  <c r="H16" i="22"/>
  <c r="L16" i="22" s="1"/>
  <c r="H17" i="22"/>
  <c r="L17" i="22" s="1"/>
  <c r="H19" i="22"/>
  <c r="L19" i="22" s="1"/>
  <c r="H20" i="22"/>
  <c r="H21" i="22"/>
  <c r="H22" i="22"/>
  <c r="H23" i="22"/>
  <c r="H24" i="22"/>
  <c r="H12" i="22"/>
  <c r="I12" i="22"/>
  <c r="J12" i="22"/>
  <c r="K12" i="22"/>
  <c r="L20" i="22" l="1"/>
  <c r="L21" i="22"/>
  <c r="L13" i="22"/>
  <c r="L12" i="22"/>
  <c r="J11" i="22"/>
  <c r="K10" i="22"/>
  <c r="J9" i="22"/>
  <c r="J8" i="22"/>
  <c r="K8" i="22"/>
  <c r="A2" i="22"/>
  <c r="D25" i="21"/>
  <c r="D29" i="21" s="1"/>
  <c r="G12" i="21"/>
  <c r="G11" i="21"/>
  <c r="G10" i="21"/>
  <c r="G9" i="21"/>
  <c r="G8" i="21"/>
  <c r="G7" i="21"/>
  <c r="G6" i="21"/>
  <c r="G5" i="21"/>
  <c r="J25" i="22" l="1"/>
  <c r="I8" i="22"/>
  <c r="H8" i="22"/>
  <c r="L8" i="22" s="1"/>
  <c r="H10" i="22"/>
  <c r="I10" i="22"/>
  <c r="J10" i="22"/>
  <c r="K9" i="22"/>
  <c r="H11" i="22"/>
  <c r="K11" i="22"/>
  <c r="I9" i="22"/>
  <c r="I11" i="22"/>
  <c r="D33" i="21"/>
  <c r="H5" i="21" s="1"/>
  <c r="D31" i="21"/>
  <c r="H6" i="21" s="1"/>
  <c r="H11" i="21"/>
  <c r="H25" i="22" l="1"/>
  <c r="C9" i="3" s="1"/>
  <c r="K25" i="22"/>
  <c r="I25" i="22"/>
  <c r="D9" i="3" s="1"/>
  <c r="L10" i="22"/>
  <c r="L9" i="22"/>
  <c r="L11" i="22"/>
  <c r="E9" i="3"/>
  <c r="H12" i="21"/>
  <c r="H7" i="21"/>
  <c r="H8" i="21"/>
  <c r="H10" i="21"/>
  <c r="H9" i="21"/>
  <c r="L25" i="22" l="1"/>
  <c r="F9" i="3"/>
  <c r="G9" i="3" s="1"/>
  <c r="O8" i="11" l="1"/>
  <c r="H28" i="11" l="1"/>
  <c r="G28" i="11"/>
  <c r="E28" i="11"/>
  <c r="D28" i="11"/>
  <c r="O27" i="11"/>
  <c r="N27" i="11"/>
  <c r="L27" i="11"/>
  <c r="K27" i="11"/>
  <c r="O26" i="11"/>
  <c r="N26" i="11"/>
  <c r="L26" i="11"/>
  <c r="K26" i="11"/>
  <c r="O25" i="11"/>
  <c r="N25" i="11"/>
  <c r="L25" i="11"/>
  <c r="K25" i="11"/>
  <c r="O24" i="11"/>
  <c r="N24" i="11"/>
  <c r="L24" i="11"/>
  <c r="K24" i="11"/>
  <c r="O23" i="11"/>
  <c r="N23" i="11"/>
  <c r="L23" i="11"/>
  <c r="K23" i="11"/>
  <c r="O22" i="11"/>
  <c r="N22" i="11"/>
  <c r="P22" i="11" s="1"/>
  <c r="L22" i="11"/>
  <c r="K22" i="11"/>
  <c r="O21" i="11"/>
  <c r="N21" i="11"/>
  <c r="L21" i="11"/>
  <c r="K21" i="11"/>
  <c r="O20" i="11"/>
  <c r="N20" i="11"/>
  <c r="P20" i="11" s="1"/>
  <c r="L20" i="11"/>
  <c r="K20" i="11"/>
  <c r="O19" i="11"/>
  <c r="N19" i="11"/>
  <c r="L19" i="11"/>
  <c r="K19" i="11"/>
  <c r="O18" i="11"/>
  <c r="N18" i="11"/>
  <c r="P18" i="11" s="1"/>
  <c r="L18" i="11"/>
  <c r="K18" i="11"/>
  <c r="O17" i="11"/>
  <c r="N17" i="11"/>
  <c r="L17" i="11"/>
  <c r="K17" i="11"/>
  <c r="O16" i="11"/>
  <c r="N16" i="11"/>
  <c r="P16" i="11" s="1"/>
  <c r="L16" i="11"/>
  <c r="K16" i="11"/>
  <c r="O15" i="11"/>
  <c r="N15" i="11"/>
  <c r="L15" i="11"/>
  <c r="K15" i="11"/>
  <c r="O14" i="11"/>
  <c r="N14" i="11"/>
  <c r="P14" i="11" s="1"/>
  <c r="L14" i="11"/>
  <c r="K14" i="11"/>
  <c r="O13" i="11"/>
  <c r="N13" i="11"/>
  <c r="L13" i="11"/>
  <c r="K13" i="11"/>
  <c r="O12" i="11"/>
  <c r="N12" i="11"/>
  <c r="P12" i="11" s="1"/>
  <c r="L12" i="11"/>
  <c r="K12" i="11"/>
  <c r="O11" i="11"/>
  <c r="N11" i="11"/>
  <c r="L11" i="11"/>
  <c r="K11" i="11"/>
  <c r="O10" i="11"/>
  <c r="L10" i="11"/>
  <c r="K10" i="11"/>
  <c r="M10" i="11"/>
  <c r="O9" i="11"/>
  <c r="M8" i="11"/>
  <c r="P24" i="11" l="1"/>
  <c r="P25" i="11"/>
  <c r="P26" i="11"/>
  <c r="P27" i="11"/>
  <c r="N10" i="11"/>
  <c r="P10" i="11" s="1"/>
  <c r="K9" i="11"/>
  <c r="N9" i="11"/>
  <c r="P13" i="11"/>
  <c r="P17" i="11"/>
  <c r="P21" i="11"/>
  <c r="P11" i="11"/>
  <c r="P15" i="11"/>
  <c r="P19" i="11"/>
  <c r="P23" i="11"/>
  <c r="N8" i="11"/>
  <c r="L9" i="11"/>
  <c r="L8" i="11"/>
  <c r="K8" i="11"/>
  <c r="O28" i="11"/>
  <c r="F10" i="3" s="1"/>
  <c r="L28" i="11" l="1"/>
  <c r="K28" i="11"/>
  <c r="N28" i="11"/>
  <c r="P9" i="11"/>
  <c r="P8" i="11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7" i="8"/>
  <c r="P28" i="11" l="1"/>
  <c r="C1" i="8"/>
  <c r="C1" i="9"/>
  <c r="G19" i="3" l="1"/>
  <c r="G20" i="3"/>
  <c r="G21" i="3"/>
  <c r="G18" i="3"/>
  <c r="D22" i="3"/>
  <c r="D30" i="3" s="1"/>
  <c r="E22" i="3"/>
  <c r="E30" i="3" s="1"/>
  <c r="F22" i="3"/>
  <c r="F30" i="3" s="1"/>
  <c r="C22" i="3"/>
  <c r="C30" i="3" s="1"/>
  <c r="G30" i="3" l="1"/>
  <c r="G22" i="3"/>
  <c r="C1" i="11"/>
  <c r="H27" i="8"/>
  <c r="G27" i="8"/>
  <c r="F8" i="3" s="1"/>
  <c r="G28" i="9"/>
  <c r="F7" i="3" s="1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8" i="9"/>
  <c r="H28" i="9" l="1"/>
  <c r="D10" i="3" l="1"/>
  <c r="E10" i="3"/>
  <c r="C10" i="3"/>
  <c r="F27" i="8"/>
  <c r="E8" i="3" s="1"/>
  <c r="E27" i="8"/>
  <c r="D8" i="3" s="1"/>
  <c r="D27" i="8"/>
  <c r="C8" i="3" s="1"/>
  <c r="F28" i="9"/>
  <c r="E7" i="3" s="1"/>
  <c r="E28" i="9"/>
  <c r="D7" i="3" s="1"/>
  <c r="D28" i="9"/>
  <c r="C7" i="3" s="1"/>
  <c r="G10" i="3" l="1"/>
  <c r="D11" i="3"/>
  <c r="D12" i="3" s="1"/>
  <c r="G8" i="3"/>
  <c r="G7" i="3"/>
  <c r="E11" i="3"/>
  <c r="E12" i="3" s="1"/>
  <c r="F11" i="3" l="1"/>
  <c r="F12" i="3" s="1"/>
  <c r="D13" i="3"/>
  <c r="D29" i="3" s="1"/>
  <c r="D28" i="3"/>
  <c r="E13" i="3"/>
  <c r="E29" i="3" s="1"/>
  <c r="E28" i="3"/>
  <c r="C11" i="3"/>
  <c r="C12" i="3" s="1"/>
  <c r="E17" i="3" l="1"/>
  <c r="D17" i="3"/>
  <c r="F13" i="3"/>
  <c r="F29" i="3" s="1"/>
  <c r="F28" i="3"/>
  <c r="E31" i="3"/>
  <c r="D31" i="3"/>
  <c r="C13" i="3"/>
  <c r="C29" i="3" s="1"/>
  <c r="C28" i="3"/>
  <c r="G12" i="3"/>
  <c r="G11" i="3"/>
  <c r="F17" i="3" l="1"/>
  <c r="C17" i="3"/>
  <c r="G28" i="3"/>
  <c r="G13" i="3"/>
  <c r="G29" i="3" s="1"/>
  <c r="G17" i="3" l="1"/>
  <c r="C31" i="3"/>
  <c r="F31" i="3" l="1"/>
  <c r="G31" i="3"/>
</calcChain>
</file>

<file path=xl/comments1.xml><?xml version="1.0" encoding="utf-8"?>
<comments xmlns="http://schemas.openxmlformats.org/spreadsheetml/2006/main">
  <authors>
    <author>Korthals, Tom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Planung</t>
        </r>
        <r>
          <rPr>
            <sz val="8"/>
            <color indexed="81"/>
            <rFont val="Tahoma"/>
            <family val="2"/>
          </rPr>
          <t xml:space="preserve">
Kalkulatorischer Stundensatz der beteiligten Mitarbeiter
Dazu werden die lohnsteuerpflichtigen Bruttolöhne und -gehälter einschl. AG-anteile zur Sozialversicherung durch theoretisch mögliche Anzahl der Jahresarbeitsstunden lt. Vertrag dividiert.
</t>
        </r>
        <r>
          <rPr>
            <b/>
            <sz val="8"/>
            <color indexed="81"/>
            <rFont val="Tahoma"/>
            <family val="2"/>
          </rPr>
          <t>Nachweis</t>
        </r>
        <r>
          <rPr>
            <sz val="8"/>
            <color indexed="81"/>
            <rFont val="Tahoma"/>
            <family val="2"/>
          </rPr>
          <t xml:space="preserve">
Der Nachweis erfolgt über Stundenachweise und entsprechenen Gehaltsabrechnungen.</t>
        </r>
      </text>
    </comment>
  </commentList>
</comments>
</file>

<file path=xl/comments2.xml><?xml version="1.0" encoding="utf-8"?>
<comments xmlns="http://schemas.openxmlformats.org/spreadsheetml/2006/main">
  <authors>
    <author>Korthals, Tom</author>
  </authors>
  <commentList>
    <comment ref="B13" authorId="0" shapeId="0">
      <text>
        <r>
          <rPr>
            <sz val="8"/>
            <color indexed="81"/>
            <rFont val="Tahoma"/>
            <family val="2"/>
          </rPr>
          <t>60 % Fördersatz für gewerbliche Unternehmen
75 %  Fördersatz für gewerbliche Unternehmen der Automobilwirtschaft</t>
        </r>
        <r>
          <rPr>
            <b/>
            <sz val="9"/>
            <color indexed="81"/>
            <rFont val="Segoe UI"/>
            <family val="2"/>
          </rPr>
          <t xml:space="preserve">
Sollte die Fördersumme aufgrund der vorgegeben Förderquote die maximal mögliche Förderung in Höhe von 800.000 Euro überschreiten, so wird dies an dieser Stelle von der NBank korrigiert.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<sst xmlns="http://schemas.openxmlformats.org/spreadsheetml/2006/main" count="155" uniqueCount="96">
  <si>
    <t>Sachausgaben</t>
  </si>
  <si>
    <t>Fremdleistungen</t>
  </si>
  <si>
    <t>Personalausgaben</t>
  </si>
  <si>
    <t>Gesamt</t>
  </si>
  <si>
    <t>Gesamtausgaben</t>
  </si>
  <si>
    <t>€</t>
  </si>
  <si>
    <t>Ausgaben für Investitionen</t>
  </si>
  <si>
    <t>Antragsteller:</t>
  </si>
  <si>
    <t>lfd. Nr.</t>
  </si>
  <si>
    <t>Monate im Projekt</t>
  </si>
  <si>
    <t>Förderfähige Gesamtausgaben</t>
  </si>
  <si>
    <t>Zeitanteilig / Monat</t>
  </si>
  <si>
    <t>Summe</t>
  </si>
  <si>
    <t xml:space="preserve">Art und Bezeichnung                         </t>
  </si>
  <si>
    <t>Sonderbetriebsmittel (SBM) - Sondervorrichtungen (SVR) - Sonderanlagen (SAL) *</t>
  </si>
  <si>
    <t>Projekttitel:</t>
  </si>
  <si>
    <t>Lebens-dauer in Monaten*</t>
  </si>
  <si>
    <t>* Bitte geben Sie die Lebensdauer der anzuschaffenden Güter an.</t>
  </si>
  <si>
    <t>Finanzierungsplan:</t>
  </si>
  <si>
    <t>Beantragter Förderbetrag</t>
  </si>
  <si>
    <t>Zusammenfassende Übersicht</t>
  </si>
  <si>
    <t>Förderfähige Projektausgaben</t>
  </si>
  <si>
    <t>Eigen-/Drittmittel</t>
  </si>
  <si>
    <t>Gesamtprojektausgaben</t>
  </si>
  <si>
    <t>Finanzierung Eigenanteil</t>
  </si>
  <si>
    <t>Eigenanteil</t>
  </si>
  <si>
    <t>Cashflow</t>
  </si>
  <si>
    <t>Kreditaufnahme</t>
  </si>
  <si>
    <t>Barmittel</t>
  </si>
  <si>
    <t>Sonstiges zu Benennen</t>
  </si>
  <si>
    <t>Gesamt Eigenanteil</t>
  </si>
  <si>
    <t>Zeitanteilige Anschaffungsausgabe im Projekt</t>
  </si>
  <si>
    <t>Abkürzung:</t>
  </si>
  <si>
    <t>Förderbetrag beantragt</t>
  </si>
  <si>
    <t>Geschäftsführer</t>
  </si>
  <si>
    <t xml:space="preserve">Herr </t>
  </si>
  <si>
    <t>ja</t>
  </si>
  <si>
    <t>Frau</t>
  </si>
  <si>
    <t xml:space="preserve"> -</t>
  </si>
  <si>
    <t>Anschaffungspreise (bitte jede Investition dem Jahr zuordnen, in der Anschaffung getätigt wird!)**</t>
  </si>
  <si>
    <t>**Sollte sich eine Investitionsausgabe über mehrere Jahre efolgen, tragen Sie bitte die Ausgabe für jedes Jahr in eine seperate Zeile.</t>
  </si>
  <si>
    <t>Investitionen können immer nur im Verhältnis der Nutzungsdauer im Projekt zum Abschreibungszeitraum, max. in voller Höhe, anerkannt und abgerechnet werden</t>
  </si>
  <si>
    <t>Stand:</t>
  </si>
  <si>
    <t>Arbeitgeberanteile zur Sozialversicherung</t>
  </si>
  <si>
    <t>Brutto</t>
  </si>
  <si>
    <t>KV</t>
  </si>
  <si>
    <t>RV</t>
  </si>
  <si>
    <t>AV</t>
  </si>
  <si>
    <t>PV</t>
  </si>
  <si>
    <t>Stundensatz</t>
  </si>
  <si>
    <t>MA1</t>
  </si>
  <si>
    <t>MA2</t>
  </si>
  <si>
    <t>MA3</t>
  </si>
  <si>
    <t>MA4</t>
  </si>
  <si>
    <t>MA5</t>
  </si>
  <si>
    <t>MA6</t>
  </si>
  <si>
    <t>MA7</t>
  </si>
  <si>
    <t>Ermittlung der tariflichen Gesamtstunden</t>
  </si>
  <si>
    <t>Ermittlung der mögl. Arbeitstage</t>
  </si>
  <si>
    <t>Tage im Jahr</t>
  </si>
  <si>
    <t>Tage am Wochenende</t>
  </si>
  <si>
    <t>Wochentage</t>
  </si>
  <si>
    <t>Urlaubstage</t>
  </si>
  <si>
    <t>Feiertage</t>
  </si>
  <si>
    <t>Krankheitstage, sonst. Fehlzeiten</t>
  </si>
  <si>
    <t>mögl. Arbeitstage</t>
  </si>
  <si>
    <t>mögl. Arbeitstage * Stunden</t>
  </si>
  <si>
    <t>Stunden</t>
  </si>
  <si>
    <t>Mitarbeiter</t>
  </si>
  <si>
    <t>Projekt:</t>
  </si>
  <si>
    <t>Projektleiter</t>
  </si>
  <si>
    <t>max.</t>
  </si>
  <si>
    <t>Die Ermittlung der Arbeitstage basiert auf Annahmen. Diese Ermittlung muß auf die betrieblichen Rahmenbedingungen angepaßt werden.</t>
  </si>
  <si>
    <t>Menge</t>
  </si>
  <si>
    <t>Einzelpreis</t>
  </si>
  <si>
    <t>(Std., Anzahl, Menge)</t>
  </si>
  <si>
    <t>Stdsatz</t>
  </si>
  <si>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</si>
  <si>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</si>
  <si>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</si>
  <si>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</si>
  <si>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</si>
  <si>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</si>
  <si>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</si>
  <si>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</si>
  <si>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</si>
  <si>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</si>
  <si>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Mitarbeiter 11</t>
  </si>
  <si>
    <t>Mitarbeiter 12</t>
  </si>
  <si>
    <t>Mitarbeiter 13</t>
  </si>
  <si>
    <t>Mitarbeiter 14</t>
  </si>
  <si>
    <t>Mitarbeiter 15</t>
  </si>
  <si>
    <t>Mitarbeiter 16</t>
  </si>
  <si>
    <t>Mitarbeiter 17</t>
  </si>
  <si>
    <t>Förderfähige Personalausgaben</t>
  </si>
  <si>
    <t>Personalausgaben: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</si>
</sst>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color theme="1"/>
      <name val="Verdana"/>
      <family val="2"/>
    </font>
    <font>
      <sz val="9"/>
      <color indexed="8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3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/>
    <xf numFmtId="49" fontId="2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NumberFormat="1" applyFont="1" applyBorder="1" applyAlignment="1" applyProtection="1">
      <protection locked="0"/>
    </xf>
    <xf numFmtId="0" fontId="4" fillId="0" borderId="0" xfId="0" applyFont="1" applyProtection="1">
      <protection locked="0"/>
    </xf>
    <xf numFmtId="49" fontId="2" fillId="0" borderId="0" xfId="0" applyNumberFormat="1" applyFont="1" applyBorder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9" fontId="2" fillId="0" borderId="9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4" fontId="4" fillId="0" borderId="1" xfId="0" applyNumberFormat="1" applyFont="1" applyBorder="1" applyProtection="1">
      <protection locked="0"/>
    </xf>
    <xf numFmtId="4" fontId="4" fillId="0" borderId="4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right"/>
      <protection locked="0"/>
    </xf>
    <xf numFmtId="4" fontId="4" fillId="0" borderId="2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4" fontId="4" fillId="0" borderId="3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11" xfId="0" applyNumberFormat="1" applyFont="1" applyBorder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4" borderId="0" xfId="0" applyFont="1" applyFill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0" fontId="0" fillId="0" borderId="0" xfId="0" applyProtection="1">
      <protection locked="0"/>
    </xf>
    <xf numFmtId="4" fontId="0" fillId="0" borderId="12" xfId="0" applyNumberForma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4" fillId="0" borderId="24" xfId="0" applyFont="1" applyBorder="1" applyProtection="1">
      <protection locked="0"/>
    </xf>
    <xf numFmtId="0" fontId="0" fillId="0" borderId="24" xfId="0" applyBorder="1" applyProtection="1">
      <protection locked="0"/>
    </xf>
    <xf numFmtId="0" fontId="2" fillId="0" borderId="26" xfId="0" applyFont="1" applyBorder="1" applyProtection="1">
      <protection locked="0"/>
    </xf>
    <xf numFmtId="4" fontId="1" fillId="3" borderId="1" xfId="0" applyNumberFormat="1" applyFont="1" applyFill="1" applyBorder="1" applyProtection="1"/>
    <xf numFmtId="4" fontId="1" fillId="3" borderId="4" xfId="0" applyNumberFormat="1" applyFont="1" applyFill="1" applyBorder="1" applyProtection="1"/>
    <xf numFmtId="4" fontId="2" fillId="3" borderId="6" xfId="0" applyNumberFormat="1" applyFont="1" applyFill="1" applyBorder="1" applyProtection="1"/>
    <xf numFmtId="4" fontId="1" fillId="3" borderId="2" xfId="0" applyNumberFormat="1" applyFont="1" applyFill="1" applyBorder="1" applyProtection="1"/>
    <xf numFmtId="4" fontId="1" fillId="3" borderId="0" xfId="0" applyNumberFormat="1" applyFont="1" applyFill="1" applyBorder="1" applyProtection="1"/>
    <xf numFmtId="4" fontId="2" fillId="3" borderId="7" xfId="0" applyNumberFormat="1" applyFont="1" applyFill="1" applyBorder="1" applyProtection="1"/>
    <xf numFmtId="4" fontId="2" fillId="3" borderId="8" xfId="0" applyNumberFormat="1" applyFont="1" applyFill="1" applyBorder="1" applyProtection="1"/>
    <xf numFmtId="4" fontId="2" fillId="3" borderId="9" xfId="0" applyNumberFormat="1" applyFont="1" applyFill="1" applyBorder="1" applyProtection="1"/>
    <xf numFmtId="4" fontId="2" fillId="3" borderId="10" xfId="0" applyNumberFormat="1" applyFont="1" applyFill="1" applyBorder="1" applyProtection="1"/>
    <xf numFmtId="4" fontId="2" fillId="3" borderId="1" xfId="0" applyNumberFormat="1" applyFont="1" applyFill="1" applyBorder="1" applyProtection="1"/>
    <xf numFmtId="4" fontId="4" fillId="3" borderId="1" xfId="0" applyNumberFormat="1" applyFont="1" applyFill="1" applyBorder="1" applyProtection="1">
      <protection locked="0"/>
    </xf>
    <xf numFmtId="4" fontId="4" fillId="3" borderId="4" xfId="0" applyNumberFormat="1" applyFont="1" applyFill="1" applyBorder="1" applyProtection="1">
      <protection locked="0"/>
    </xf>
    <xf numFmtId="4" fontId="4" fillId="3" borderId="6" xfId="0" applyNumberFormat="1" applyFont="1" applyFill="1" applyBorder="1" applyProtection="1">
      <protection locked="0"/>
    </xf>
    <xf numFmtId="4" fontId="4" fillId="3" borderId="2" xfId="0" applyNumberFormat="1" applyFont="1" applyFill="1" applyBorder="1" applyProtection="1"/>
    <xf numFmtId="4" fontId="4" fillId="3" borderId="0" xfId="0" applyNumberFormat="1" applyFont="1" applyFill="1" applyBorder="1" applyProtection="1"/>
    <xf numFmtId="4" fontId="4" fillId="3" borderId="7" xfId="0" applyNumberFormat="1" applyFont="1" applyFill="1" applyBorder="1" applyProtection="1"/>
    <xf numFmtId="4" fontId="4" fillId="3" borderId="3" xfId="0" applyNumberFormat="1" applyFont="1" applyFill="1" applyBorder="1" applyProtection="1"/>
    <xf numFmtId="4" fontId="4" fillId="3" borderId="5" xfId="0" applyNumberFormat="1" applyFont="1" applyFill="1" applyBorder="1" applyProtection="1"/>
    <xf numFmtId="4" fontId="4" fillId="3" borderId="11" xfId="0" applyNumberFormat="1" applyFont="1" applyFill="1" applyBorder="1" applyProtection="1"/>
    <xf numFmtId="4" fontId="2" fillId="3" borderId="3" xfId="0" applyNumberFormat="1" applyFont="1" applyFill="1" applyBorder="1" applyProtection="1"/>
    <xf numFmtId="4" fontId="2" fillId="3" borderId="5" xfId="0" applyNumberFormat="1" applyFont="1" applyFill="1" applyBorder="1" applyProtection="1"/>
    <xf numFmtId="4" fontId="2" fillId="3" borderId="11" xfId="0" applyNumberFormat="1" applyFont="1" applyFill="1" applyBorder="1" applyProtection="1"/>
    <xf numFmtId="0" fontId="4" fillId="0" borderId="7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4" fillId="2" borderId="7" xfId="0" applyFont="1" applyFill="1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4" fontId="1" fillId="0" borderId="12" xfId="0" applyNumberFormat="1" applyFont="1" applyFill="1" applyBorder="1" applyProtection="1">
      <protection locked="0"/>
    </xf>
    <xf numFmtId="4" fontId="1" fillId="3" borderId="12" xfId="0" applyNumberFormat="1" applyFont="1" applyFill="1" applyBorder="1" applyProtection="1"/>
    <xf numFmtId="4" fontId="1" fillId="3" borderId="15" xfId="0" applyNumberFormat="1" applyFont="1" applyFill="1" applyBorder="1" applyProtection="1"/>
    <xf numFmtId="4" fontId="1" fillId="3" borderId="25" xfId="0" applyNumberFormat="1" applyFont="1" applyFill="1" applyBorder="1" applyProtection="1"/>
    <xf numFmtId="0" fontId="2" fillId="0" borderId="29" xfId="0" applyFont="1" applyBorder="1" applyProtection="1">
      <protection locked="0"/>
    </xf>
    <xf numFmtId="4" fontId="2" fillId="0" borderId="29" xfId="0" applyNumberFormat="1" applyFont="1" applyBorder="1" applyProtection="1">
      <protection locked="0"/>
    </xf>
    <xf numFmtId="4" fontId="2" fillId="3" borderId="27" xfId="0" applyNumberFormat="1" applyFont="1" applyFill="1" applyBorder="1" applyProtection="1"/>
    <xf numFmtId="4" fontId="2" fillId="3" borderId="30" xfId="0" applyNumberFormat="1" applyFont="1" applyFill="1" applyBorder="1" applyProtection="1"/>
    <xf numFmtId="0" fontId="1" fillId="0" borderId="0" xfId="0" applyFont="1" applyAlignment="1" applyProtection="1">
      <protection locked="0"/>
    </xf>
    <xf numFmtId="4" fontId="2" fillId="3" borderId="4" xfId="0" applyNumberFormat="1" applyFont="1" applyFill="1" applyBorder="1" applyProtection="1"/>
    <xf numFmtId="4" fontId="1" fillId="3" borderId="6" xfId="0" applyNumberFormat="1" applyFont="1" applyFill="1" applyBorder="1" applyProtection="1"/>
    <xf numFmtId="4" fontId="1" fillId="3" borderId="7" xfId="0" applyNumberFormat="1" applyFont="1" applyFill="1" applyBorder="1" applyProtection="1"/>
    <xf numFmtId="4" fontId="1" fillId="3" borderId="3" xfId="0" applyNumberFormat="1" applyFont="1" applyFill="1" applyBorder="1" applyProtection="1"/>
    <xf numFmtId="4" fontId="1" fillId="3" borderId="5" xfId="0" applyNumberFormat="1" applyFont="1" applyFill="1" applyBorder="1" applyProtection="1"/>
    <xf numFmtId="4" fontId="1" fillId="3" borderId="11" xfId="0" applyNumberFormat="1" applyFont="1" applyFill="1" applyBorder="1" applyProtection="1"/>
    <xf numFmtId="0" fontId="6" fillId="0" borderId="0" xfId="2"/>
    <xf numFmtId="0" fontId="1" fillId="5" borderId="41" xfId="0" applyFont="1" applyFill="1" applyBorder="1" applyProtection="1">
      <protection locked="0" hidden="1"/>
    </xf>
    <xf numFmtId="0" fontId="1" fillId="5" borderId="42" xfId="0" applyFont="1" applyFill="1" applyBorder="1" applyProtection="1">
      <protection locked="0" hidden="1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4" fillId="3" borderId="25" xfId="0" applyNumberFormat="1" applyFont="1" applyFill="1" applyBorder="1" applyAlignment="1" applyProtection="1">
      <alignment horizontal="right"/>
    </xf>
    <xf numFmtId="4" fontId="2" fillId="3" borderId="29" xfId="0" applyNumberFormat="1" applyFont="1" applyFill="1" applyBorder="1" applyAlignment="1" applyProtection="1">
      <alignment horizontal="right"/>
    </xf>
    <xf numFmtId="4" fontId="2" fillId="3" borderId="30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2" fillId="3" borderId="27" xfId="0" applyNumberFormat="1" applyFont="1" applyFill="1" applyBorder="1" applyAlignment="1" applyProtection="1">
      <alignment horizontal="right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4" fontId="4" fillId="3" borderId="40" xfId="0" applyNumberFormat="1" applyFont="1" applyFill="1" applyBorder="1" applyProtection="1">
      <protection locked="0"/>
    </xf>
    <xf numFmtId="4" fontId="4" fillId="3" borderId="45" xfId="0" applyNumberFormat="1" applyFont="1" applyFill="1" applyBorder="1" applyProtection="1"/>
    <xf numFmtId="4" fontId="4" fillId="3" borderId="38" xfId="0" applyNumberFormat="1" applyFont="1" applyFill="1" applyBorder="1" applyProtection="1"/>
    <xf numFmtId="4" fontId="2" fillId="3" borderId="44" xfId="0" applyNumberFormat="1" applyFont="1" applyFill="1" applyBorder="1" applyProtection="1"/>
    <xf numFmtId="0" fontId="1" fillId="0" borderId="0" xfId="1"/>
    <xf numFmtId="0" fontId="1" fillId="0" borderId="1" xfId="1" applyBorder="1"/>
    <xf numFmtId="0" fontId="1" fillId="0" borderId="4" xfId="1" applyBorder="1"/>
    <xf numFmtId="0" fontId="1" fillId="0" borderId="40" xfId="1" applyBorder="1"/>
    <xf numFmtId="0" fontId="1" fillId="0" borderId="6" xfId="1" applyBorder="1"/>
    <xf numFmtId="0" fontId="1" fillId="0" borderId="3" xfId="1" applyBorder="1"/>
    <xf numFmtId="0" fontId="1" fillId="0" borderId="5" xfId="1" applyBorder="1"/>
    <xf numFmtId="0" fontId="1" fillId="0" borderId="11" xfId="1" applyBorder="1"/>
    <xf numFmtId="0" fontId="1" fillId="0" borderId="38" xfId="1" applyBorder="1"/>
    <xf numFmtId="4" fontId="1" fillId="0" borderId="4" xfId="1" applyNumberFormat="1" applyBorder="1"/>
    <xf numFmtId="4" fontId="1" fillId="0" borderId="1" xfId="1" applyNumberFormat="1" applyBorder="1"/>
    <xf numFmtId="4" fontId="1" fillId="0" borderId="6" xfId="1" applyNumberFormat="1" applyBorder="1"/>
    <xf numFmtId="4" fontId="1" fillId="0" borderId="40" xfId="1" applyNumberFormat="1" applyBorder="1"/>
    <xf numFmtId="0" fontId="1" fillId="0" borderId="2" xfId="1" applyBorder="1"/>
    <xf numFmtId="4" fontId="1" fillId="0" borderId="0" xfId="1" applyNumberFormat="1" applyBorder="1"/>
    <xf numFmtId="4" fontId="1" fillId="0" borderId="2" xfId="1" applyNumberFormat="1" applyBorder="1"/>
    <xf numFmtId="4" fontId="1" fillId="0" borderId="7" xfId="1" applyNumberFormat="1" applyBorder="1"/>
    <xf numFmtId="4" fontId="1" fillId="0" borderId="45" xfId="1" applyNumberFormat="1" applyBorder="1"/>
    <xf numFmtId="0" fontId="1" fillId="0" borderId="7" xfId="1" applyBorder="1"/>
    <xf numFmtId="4" fontId="1" fillId="0" borderId="5" xfId="1" applyNumberFormat="1" applyBorder="1"/>
    <xf numFmtId="4" fontId="1" fillId="0" borderId="3" xfId="1" applyNumberFormat="1" applyBorder="1"/>
    <xf numFmtId="4" fontId="1" fillId="0" borderId="11" xfId="1" applyNumberFormat="1" applyBorder="1"/>
    <xf numFmtId="4" fontId="1" fillId="0" borderId="38" xfId="1" applyNumberFormat="1" applyBorder="1"/>
    <xf numFmtId="4" fontId="1" fillId="0" borderId="0" xfId="1" applyNumberFormat="1"/>
    <xf numFmtId="0" fontId="2" fillId="0" borderId="1" xfId="1" applyFont="1" applyBorder="1"/>
    <xf numFmtId="0" fontId="2" fillId="0" borderId="4" xfId="1" applyFont="1" applyBorder="1"/>
    <xf numFmtId="0" fontId="1" fillId="0" borderId="0" xfId="1" applyBorder="1"/>
    <xf numFmtId="4" fontId="2" fillId="0" borderId="4" xfId="1" applyNumberFormat="1" applyFont="1" applyBorder="1"/>
    <xf numFmtId="4" fontId="2" fillId="0" borderId="6" xfId="1" applyNumberFormat="1" applyFont="1" applyBorder="1"/>
    <xf numFmtId="4" fontId="2" fillId="0" borderId="0" xfId="1" applyNumberFormat="1" applyFont="1" applyBorder="1"/>
    <xf numFmtId="4" fontId="2" fillId="0" borderId="7" xfId="1" applyNumberFormat="1" applyFont="1" applyBorder="1"/>
    <xf numFmtId="0" fontId="2" fillId="0" borderId="0" xfId="1" applyFont="1"/>
    <xf numFmtId="0" fontId="2" fillId="0" borderId="3" xfId="1" applyFont="1" applyBorder="1"/>
    <xf numFmtId="0" fontId="2" fillId="0" borderId="5" xfId="1" applyFont="1" applyBorder="1"/>
    <xf numFmtId="0" fontId="2" fillId="0" borderId="11" xfId="1" applyFont="1" applyBorder="1"/>
    <xf numFmtId="0" fontId="2" fillId="0" borderId="0" xfId="1" applyFont="1" applyBorder="1"/>
    <xf numFmtId="0" fontId="2" fillId="0" borderId="7" xfId="1" applyFont="1" applyBorder="1"/>
    <xf numFmtId="0" fontId="1" fillId="0" borderId="0" xfId="1" applyFont="1"/>
    <xf numFmtId="0" fontId="2" fillId="0" borderId="2" xfId="1" applyFont="1" applyBorder="1"/>
    <xf numFmtId="49" fontId="2" fillId="0" borderId="0" xfId="1" applyNumberFormat="1" applyFont="1" applyBorder="1" applyAlignment="1">
      <alignment horizontal="left"/>
    </xf>
    <xf numFmtId="49" fontId="2" fillId="0" borderId="7" xfId="1" applyNumberFormat="1" applyFont="1" applyBorder="1" applyAlignment="1">
      <alignment horizontal="left"/>
    </xf>
    <xf numFmtId="0" fontId="2" fillId="2" borderId="2" xfId="1" applyFont="1" applyFill="1" applyBorder="1"/>
    <xf numFmtId="0" fontId="1" fillId="2" borderId="0" xfId="1" applyFont="1" applyFill="1" applyBorder="1"/>
    <xf numFmtId="0" fontId="1" fillId="2" borderId="7" xfId="1" applyFont="1" applyFill="1" applyBorder="1"/>
    <xf numFmtId="0" fontId="1" fillId="0" borderId="1" xfId="1" applyFont="1" applyBorder="1"/>
    <xf numFmtId="0" fontId="2" fillId="0" borderId="4" xfId="1" applyFont="1" applyBorder="1" applyAlignment="1">
      <alignment wrapText="1"/>
    </xf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2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" fillId="0" borderId="3" xfId="1" applyFont="1" applyBorder="1"/>
    <xf numFmtId="0" fontId="2" fillId="0" borderId="5" xfId="1" applyFont="1" applyBorder="1" applyAlignment="1">
      <alignment wrapText="1"/>
    </xf>
    <xf numFmtId="0" fontId="2" fillId="0" borderId="3" xfId="1" quotePrefix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4" fontId="1" fillId="0" borderId="0" xfId="1" applyNumberFormat="1" applyFont="1" applyBorder="1"/>
    <xf numFmtId="4" fontId="1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4" fontId="2" fillId="0" borderId="9" xfId="1" applyNumberFormat="1" applyFont="1" applyBorder="1"/>
    <xf numFmtId="4" fontId="2" fillId="0" borderId="10" xfId="1" applyNumberFormat="1" applyFont="1" applyBorder="1"/>
    <xf numFmtId="0" fontId="4" fillId="0" borderId="0" xfId="0" applyFont="1" applyBorder="1" applyAlignment="1">
      <alignment horizontal="left"/>
    </xf>
    <xf numFmtId="0" fontId="2" fillId="2" borderId="0" xfId="1" applyFont="1" applyFill="1" applyBorder="1"/>
    <xf numFmtId="14" fontId="2" fillId="2" borderId="0" xfId="1" applyNumberFormat="1" applyFont="1" applyFill="1" applyBorder="1"/>
    <xf numFmtId="0" fontId="2" fillId="0" borderId="0" xfId="0" applyNumberFormat="1" applyFont="1" applyBorder="1" applyAlignment="1" applyProtection="1"/>
    <xf numFmtId="14" fontId="1" fillId="5" borderId="42" xfId="0" applyNumberFormat="1" applyFont="1" applyFill="1" applyBorder="1" applyAlignment="1" applyProtection="1">
      <alignment horizontal="left"/>
      <protection locked="0" hidden="1"/>
    </xf>
    <xf numFmtId="14" fontId="2" fillId="0" borderId="0" xfId="1" applyNumberFormat="1" applyFont="1" applyBorder="1" applyAlignment="1" applyProtection="1">
      <alignment horizontal="left"/>
    </xf>
    <xf numFmtId="0" fontId="2" fillId="0" borderId="0" xfId="1" applyNumberFormat="1" applyFont="1" applyBorder="1" applyAlignment="1">
      <alignment horizontal="left"/>
    </xf>
    <xf numFmtId="10" fontId="6" fillId="0" borderId="0" xfId="2" applyNumberFormat="1"/>
    <xf numFmtId="0" fontId="6" fillId="0" borderId="0" xfId="2" applyNumberFormat="1"/>
    <xf numFmtId="9" fontId="6" fillId="0" borderId="0" xfId="2" applyNumberFormat="1"/>
    <xf numFmtId="0" fontId="1" fillId="0" borderId="2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1" fillId="0" borderId="46" xfId="1" applyFont="1" applyBorder="1" applyProtection="1">
      <protection locked="0"/>
    </xf>
    <xf numFmtId="0" fontId="1" fillId="0" borderId="47" xfId="1" applyFont="1" applyBorder="1" applyProtection="1">
      <protection locked="0"/>
    </xf>
    <xf numFmtId="4" fontId="1" fillId="0" borderId="0" xfId="1" applyNumberFormat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46" xfId="1" applyFont="1" applyBorder="1" applyProtection="1">
      <protection locked="0"/>
    </xf>
    <xf numFmtId="0" fontId="2" fillId="0" borderId="4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1" fillId="0" borderId="39" xfId="1" applyFont="1" applyBorder="1" applyProtection="1">
      <protection locked="0"/>
    </xf>
    <xf numFmtId="0" fontId="1" fillId="0" borderId="48" xfId="1" applyFont="1" applyBorder="1" applyProtection="1">
      <protection locked="0"/>
    </xf>
    <xf numFmtId="4" fontId="1" fillId="0" borderId="5" xfId="1" applyNumberFormat="1" applyFont="1" applyBorder="1" applyProtection="1">
      <protection locked="0"/>
    </xf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6" xfId="1" applyBorder="1" applyAlignment="1">
      <alignment horizontal="center"/>
    </xf>
    <xf numFmtId="0" fontId="2" fillId="0" borderId="0" xfId="1" applyFont="1" applyAlignment="1">
      <alignment horizontal="left" wrapText="1"/>
    </xf>
    <xf numFmtId="0" fontId="2" fillId="0" borderId="4" xfId="1" applyNumberFormat="1" applyFont="1" applyBorder="1" applyAlignment="1">
      <alignment horizontal="left"/>
    </xf>
    <xf numFmtId="0" fontId="2" fillId="0" borderId="6" xfId="1" applyNumberFormat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  <xf numFmtId="49" fontId="2" fillId="0" borderId="7" xfId="1" applyNumberFormat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2" xfId="1" quotePrefix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7" xfId="1" quotePrefix="1" applyFont="1" applyBorder="1" applyAlignment="1">
      <alignment horizontal="center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35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0</xdr:rowOff>
    </xdr:from>
    <xdr:to>
      <xdr:col>8</xdr:col>
      <xdr:colOff>0</xdr:colOff>
      <xdr:row>2</xdr:row>
      <xdr:rowOff>247651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0"/>
          <a:ext cx="1971675" cy="781051"/>
        </a:xfrm>
        <a:prstGeom prst="rect">
          <a:avLst/>
        </a:prstGeom>
      </xdr:spPr>
    </xdr:pic>
    <xdr:clientData/>
  </xdr:twoCellAnchor>
  <xdr:oneCellAnchor>
    <xdr:from>
      <xdr:col>2</xdr:col>
      <xdr:colOff>381000</xdr:colOff>
      <xdr:row>0</xdr:row>
      <xdr:rowOff>180975</xdr:rowOff>
    </xdr:from>
    <xdr:ext cx="184731" cy="264560"/>
    <xdr:sp macro="" textlink="">
      <xdr:nvSpPr>
        <xdr:cNvPr id="3" name="Textfeld 2"/>
        <xdr:cNvSpPr txBox="1"/>
      </xdr:nvSpPr>
      <xdr:spPr>
        <a:xfrm>
          <a:off x="1704975" y="1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0</xdr:row>
      <xdr:rowOff>9525</xdr:rowOff>
    </xdr:from>
    <xdr:to>
      <xdr:col>8</xdr:col>
      <xdr:colOff>0</xdr:colOff>
      <xdr:row>2</xdr:row>
      <xdr:rowOff>161925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9525"/>
          <a:ext cx="1600200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</xdr:rowOff>
    </xdr:from>
    <xdr:to>
      <xdr:col>6</xdr:col>
      <xdr:colOff>928542</xdr:colOff>
      <xdr:row>2</xdr:row>
      <xdr:rowOff>202378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1"/>
          <a:ext cx="1576242" cy="611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bank.de/medien/nb-media/Downloads/Formulare-zur-Antragstellung/Finanzierungsplan-Start-up-Zentr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Personalausgaben"/>
      <sheetName val="Ausgaben"/>
      <sheetName val="Gesamtfinanzierung"/>
      <sheetName val="Finanzierungsplan"/>
    </sheetNames>
    <sheetDataSet>
      <sheetData sheetId="0">
        <row r="4">
          <cell r="A4" t="str">
            <v>Antragsteller:</v>
          </cell>
        </row>
        <row r="6">
          <cell r="A6" t="str">
            <v>Projekt: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B5"/>
  <sheetViews>
    <sheetView tabSelected="1" workbookViewId="0">
      <selection activeCell="B2" sqref="B2"/>
    </sheetView>
  </sheetViews>
  <sheetFormatPr baseColWidth="10" defaultRowHeight="12.75" x14ac:dyDescent="0.2"/>
  <cols>
    <col min="1" max="1" width="17.42578125" customWidth="1"/>
    <col min="2" max="2" width="61" customWidth="1"/>
  </cols>
  <sheetData>
    <row r="2" spans="1:2" ht="27.2" customHeight="1" x14ac:dyDescent="0.2">
      <c r="A2" s="1" t="s">
        <v>7</v>
      </c>
      <c r="B2" s="117"/>
    </row>
    <row r="3" spans="1:2" ht="27.2" customHeight="1" x14ac:dyDescent="0.2">
      <c r="A3" s="1" t="s">
        <v>15</v>
      </c>
      <c r="B3" s="118"/>
    </row>
    <row r="4" spans="1:2" ht="27.2" customHeight="1" x14ac:dyDescent="0.2">
      <c r="A4" s="1" t="s">
        <v>32</v>
      </c>
      <c r="B4" s="118"/>
    </row>
    <row r="5" spans="1:2" x14ac:dyDescent="0.2">
      <c r="A5" s="1" t="s">
        <v>42</v>
      </c>
      <c r="B5" s="209"/>
    </row>
  </sheetData>
  <sheetProtection algorithmName="SHA-512" hashValue="IS/pvHvuhqVmLEsZpqKK7bbwTH2yUEIOWgcDYwc5Y63VaYASjLTiyMRulippoZt1L1PlxQAR8zbBrbCnvLpRiw==" saltValue="p7cEgVl04IM9zs8qMb2qng==" spinCount="100000" sheet="1" selectLockedCells="1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14" sqref="D14"/>
    </sheetView>
  </sheetViews>
  <sheetFormatPr baseColWidth="10" defaultRowHeight="12.75" x14ac:dyDescent="0.2"/>
  <cols>
    <col min="1" max="1" width="22.28515625" style="140" customWidth="1"/>
    <col min="2" max="2" width="14.7109375" style="140" customWidth="1"/>
    <col min="3" max="7" width="11.42578125" style="140"/>
    <col min="8" max="8" width="12.42578125" style="140" customWidth="1"/>
    <col min="9" max="16384" width="11.42578125" style="140"/>
  </cols>
  <sheetData>
    <row r="1" spans="1:8" ht="24" customHeight="1" x14ac:dyDescent="0.2">
      <c r="A1" s="206" t="str">
        <f>[1]Stammdaten!A4</f>
        <v>Antragsteller:</v>
      </c>
      <c r="B1" s="206">
        <f>Deckblatt!B2</f>
        <v>0</v>
      </c>
      <c r="C1" s="206"/>
      <c r="D1" s="206" t="s">
        <v>69</v>
      </c>
      <c r="E1" s="206">
        <f>Deckblatt!B3</f>
        <v>0</v>
      </c>
      <c r="F1" s="206"/>
      <c r="G1" s="206" t="s">
        <v>42</v>
      </c>
      <c r="H1" s="207">
        <f>Deckblatt!B5</f>
        <v>0</v>
      </c>
    </row>
    <row r="2" spans="1:8" ht="29.25" customHeight="1" thickBot="1" x14ac:dyDescent="0.25"/>
    <row r="3" spans="1:8" x14ac:dyDescent="0.2">
      <c r="A3" s="141"/>
      <c r="B3" s="142"/>
      <c r="C3" s="227" t="s">
        <v>43</v>
      </c>
      <c r="D3" s="228"/>
      <c r="E3" s="228"/>
      <c r="F3" s="229"/>
      <c r="G3" s="143"/>
      <c r="H3" s="144"/>
    </row>
    <row r="4" spans="1:8" ht="22.5" customHeight="1" thickBot="1" x14ac:dyDescent="0.25">
      <c r="A4" s="145"/>
      <c r="B4" s="146" t="s">
        <v>44</v>
      </c>
      <c r="C4" s="145" t="s">
        <v>45</v>
      </c>
      <c r="D4" s="146" t="s">
        <v>46</v>
      </c>
      <c r="E4" s="146" t="s">
        <v>47</v>
      </c>
      <c r="F4" s="147" t="s">
        <v>48</v>
      </c>
      <c r="G4" s="148" t="s">
        <v>3</v>
      </c>
      <c r="H4" s="147" t="s">
        <v>49</v>
      </c>
    </row>
    <row r="5" spans="1:8" x14ac:dyDescent="0.2">
      <c r="A5" s="141" t="s">
        <v>70</v>
      </c>
      <c r="B5" s="149"/>
      <c r="C5" s="150"/>
      <c r="D5" s="149"/>
      <c r="E5" s="149"/>
      <c r="F5" s="151"/>
      <c r="G5" s="152">
        <f>SUM(B5:F5)</f>
        <v>0</v>
      </c>
      <c r="H5" s="144">
        <f>ROUND(+G5*12/D33,0)</f>
        <v>0</v>
      </c>
    </row>
    <row r="6" spans="1:8" x14ac:dyDescent="0.2">
      <c r="A6" s="153" t="s">
        <v>50</v>
      </c>
      <c r="B6" s="154"/>
      <c r="C6" s="155"/>
      <c r="D6" s="154"/>
      <c r="E6" s="154"/>
      <c r="F6" s="156"/>
      <c r="G6" s="157">
        <f>SUM(B6:F6)</f>
        <v>0</v>
      </c>
      <c r="H6" s="158">
        <f>ROUND(G6*12/$D$31,0)</f>
        <v>0</v>
      </c>
    </row>
    <row r="7" spans="1:8" x14ac:dyDescent="0.2">
      <c r="A7" s="153" t="s">
        <v>51</v>
      </c>
      <c r="B7" s="154"/>
      <c r="C7" s="155"/>
      <c r="D7" s="154"/>
      <c r="E7" s="154"/>
      <c r="F7" s="156"/>
      <c r="G7" s="157">
        <f t="shared" ref="G7:G12" si="0">SUM(B7:F7)</f>
        <v>0</v>
      </c>
      <c r="H7" s="158">
        <f t="shared" ref="H7:H12" si="1">ROUND(G7*12/$D$31,0)</f>
        <v>0</v>
      </c>
    </row>
    <row r="8" spans="1:8" x14ac:dyDescent="0.2">
      <c r="A8" s="153" t="s">
        <v>52</v>
      </c>
      <c r="B8" s="154"/>
      <c r="C8" s="155"/>
      <c r="D8" s="154"/>
      <c r="E8" s="154"/>
      <c r="F8" s="156"/>
      <c r="G8" s="157">
        <f t="shared" si="0"/>
        <v>0</v>
      </c>
      <c r="H8" s="158">
        <f t="shared" si="1"/>
        <v>0</v>
      </c>
    </row>
    <row r="9" spans="1:8" x14ac:dyDescent="0.2">
      <c r="A9" s="153" t="s">
        <v>53</v>
      </c>
      <c r="B9" s="154"/>
      <c r="C9" s="155"/>
      <c r="D9" s="154"/>
      <c r="E9" s="154"/>
      <c r="F9" s="156"/>
      <c r="G9" s="157">
        <f t="shared" si="0"/>
        <v>0</v>
      </c>
      <c r="H9" s="158">
        <f t="shared" si="1"/>
        <v>0</v>
      </c>
    </row>
    <row r="10" spans="1:8" x14ac:dyDescent="0.2">
      <c r="A10" s="153" t="s">
        <v>54</v>
      </c>
      <c r="B10" s="154"/>
      <c r="C10" s="155"/>
      <c r="D10" s="154"/>
      <c r="E10" s="154"/>
      <c r="F10" s="156"/>
      <c r="G10" s="157">
        <f t="shared" si="0"/>
        <v>0</v>
      </c>
      <c r="H10" s="158">
        <f t="shared" si="1"/>
        <v>0</v>
      </c>
    </row>
    <row r="11" spans="1:8" x14ac:dyDescent="0.2">
      <c r="A11" s="153" t="s">
        <v>55</v>
      </c>
      <c r="B11" s="154"/>
      <c r="C11" s="155"/>
      <c r="D11" s="154"/>
      <c r="E11" s="154"/>
      <c r="F11" s="156"/>
      <c r="G11" s="157">
        <f t="shared" si="0"/>
        <v>0</v>
      </c>
      <c r="H11" s="158">
        <f t="shared" si="1"/>
        <v>0</v>
      </c>
    </row>
    <row r="12" spans="1:8" x14ac:dyDescent="0.2">
      <c r="A12" s="153" t="s">
        <v>56</v>
      </c>
      <c r="B12" s="154"/>
      <c r="C12" s="155"/>
      <c r="D12" s="154"/>
      <c r="E12" s="154"/>
      <c r="F12" s="156"/>
      <c r="G12" s="157">
        <f t="shared" si="0"/>
        <v>0</v>
      </c>
      <c r="H12" s="158">
        <f t="shared" si="1"/>
        <v>0</v>
      </c>
    </row>
    <row r="13" spans="1:8" x14ac:dyDescent="0.2">
      <c r="A13" s="153"/>
      <c r="B13" s="154"/>
      <c r="C13" s="155"/>
      <c r="D13" s="154"/>
      <c r="E13" s="154"/>
      <c r="F13" s="156"/>
      <c r="G13" s="157"/>
      <c r="H13" s="158"/>
    </row>
    <row r="14" spans="1:8" x14ac:dyDescent="0.2">
      <c r="A14" s="153"/>
      <c r="B14" s="154"/>
      <c r="C14" s="155"/>
      <c r="D14" s="154"/>
      <c r="E14" s="154"/>
      <c r="F14" s="156"/>
      <c r="G14" s="157"/>
      <c r="H14" s="158"/>
    </row>
    <row r="15" spans="1:8" x14ac:dyDescent="0.2">
      <c r="A15" s="153"/>
      <c r="B15" s="154"/>
      <c r="C15" s="155"/>
      <c r="D15" s="154"/>
      <c r="E15" s="154"/>
      <c r="F15" s="156"/>
      <c r="G15" s="157"/>
      <c r="H15" s="158"/>
    </row>
    <row r="16" spans="1:8" ht="13.5" thickBot="1" x14ac:dyDescent="0.25">
      <c r="A16" s="145"/>
      <c r="B16" s="159"/>
      <c r="C16" s="160"/>
      <c r="D16" s="159"/>
      <c r="E16" s="159"/>
      <c r="F16" s="161"/>
      <c r="G16" s="162"/>
      <c r="H16" s="147"/>
    </row>
    <row r="17" spans="1:7" x14ac:dyDescent="0.2">
      <c r="B17" s="163"/>
      <c r="C17" s="163"/>
      <c r="D17" s="163"/>
      <c r="E17" s="163"/>
      <c r="F17" s="163"/>
      <c r="G17" s="163"/>
    </row>
    <row r="18" spans="1:7" ht="13.5" thickBot="1" x14ac:dyDescent="0.25">
      <c r="B18" s="163"/>
      <c r="C18" s="163"/>
      <c r="D18" s="163"/>
      <c r="E18" s="163"/>
      <c r="F18" s="163"/>
      <c r="G18" s="163"/>
    </row>
    <row r="19" spans="1:7" x14ac:dyDescent="0.2">
      <c r="A19" s="164" t="s">
        <v>57</v>
      </c>
      <c r="B19" s="165"/>
      <c r="C19" s="165"/>
      <c r="D19" s="149"/>
      <c r="E19" s="149"/>
      <c r="F19" s="149"/>
      <c r="G19" s="151"/>
    </row>
    <row r="20" spans="1:7" ht="13.5" thickBot="1" x14ac:dyDescent="0.25">
      <c r="A20" s="153"/>
      <c r="B20" s="166"/>
      <c r="C20" s="166"/>
      <c r="D20" s="154"/>
      <c r="E20" s="154"/>
      <c r="F20" s="154"/>
      <c r="G20" s="156"/>
    </row>
    <row r="21" spans="1:7" s="171" customFormat="1" x14ac:dyDescent="0.2">
      <c r="A21" s="164" t="s">
        <v>58</v>
      </c>
      <c r="B21" s="165"/>
      <c r="C21" s="165"/>
      <c r="D21" s="167"/>
      <c r="E21" s="168"/>
      <c r="F21" s="169"/>
      <c r="G21" s="170"/>
    </row>
    <row r="22" spans="1:7" x14ac:dyDescent="0.2">
      <c r="A22" s="153"/>
      <c r="B22" s="166"/>
      <c r="C22" s="166"/>
      <c r="D22" s="166"/>
      <c r="E22" s="158"/>
      <c r="F22" s="166"/>
      <c r="G22" s="158"/>
    </row>
    <row r="23" spans="1:7" x14ac:dyDescent="0.2">
      <c r="A23" s="153" t="s">
        <v>59</v>
      </c>
      <c r="B23" s="166"/>
      <c r="C23" s="166"/>
      <c r="D23" s="166">
        <v>365</v>
      </c>
      <c r="E23" s="158"/>
      <c r="F23" s="166"/>
      <c r="G23" s="158"/>
    </row>
    <row r="24" spans="1:7" x14ac:dyDescent="0.2">
      <c r="A24" s="153" t="s">
        <v>60</v>
      </c>
      <c r="B24" s="166"/>
      <c r="C24" s="166"/>
      <c r="D24" s="166">
        <v>104</v>
      </c>
      <c r="E24" s="158"/>
      <c r="F24" s="166"/>
      <c r="G24" s="158"/>
    </row>
    <row r="25" spans="1:7" x14ac:dyDescent="0.2">
      <c r="A25" s="153" t="s">
        <v>61</v>
      </c>
      <c r="B25" s="166"/>
      <c r="C25" s="166"/>
      <c r="D25" s="166">
        <f>+D23-D24</f>
        <v>261</v>
      </c>
      <c r="E25" s="158"/>
      <c r="F25" s="166"/>
      <c r="G25" s="158"/>
    </row>
    <row r="26" spans="1:7" x14ac:dyDescent="0.2">
      <c r="A26" s="153" t="s">
        <v>62</v>
      </c>
      <c r="B26" s="166"/>
      <c r="C26" s="166"/>
      <c r="D26" s="166">
        <v>30</v>
      </c>
      <c r="E26" s="158" t="s">
        <v>71</v>
      </c>
      <c r="F26" s="166"/>
      <c r="G26" s="158"/>
    </row>
    <row r="27" spans="1:7" x14ac:dyDescent="0.2">
      <c r="A27" s="153" t="s">
        <v>63</v>
      </c>
      <c r="B27" s="166"/>
      <c r="C27" s="166"/>
      <c r="D27" s="166">
        <v>12</v>
      </c>
      <c r="E27" s="158" t="s">
        <v>71</v>
      </c>
      <c r="F27" s="166"/>
      <c r="G27" s="158"/>
    </row>
    <row r="28" spans="1:7" x14ac:dyDescent="0.2">
      <c r="A28" s="153" t="s">
        <v>64</v>
      </c>
      <c r="B28" s="166"/>
      <c r="C28" s="166"/>
      <c r="D28" s="166">
        <v>13</v>
      </c>
      <c r="E28" s="158" t="s">
        <v>71</v>
      </c>
      <c r="F28" s="166"/>
      <c r="G28" s="158"/>
    </row>
    <row r="29" spans="1:7" s="171" customFormat="1" ht="13.5" thickBot="1" x14ac:dyDescent="0.25">
      <c r="A29" s="172" t="s">
        <v>65</v>
      </c>
      <c r="B29" s="173"/>
      <c r="C29" s="173"/>
      <c r="D29" s="173">
        <f>+D25-D26-D27-D28</f>
        <v>206</v>
      </c>
      <c r="E29" s="174"/>
      <c r="F29" s="175"/>
      <c r="G29" s="176"/>
    </row>
    <row r="30" spans="1:7" x14ac:dyDescent="0.2">
      <c r="A30" s="153"/>
      <c r="B30" s="166"/>
      <c r="C30" s="166"/>
      <c r="D30" s="166"/>
      <c r="E30" s="166"/>
      <c r="F30" s="166"/>
      <c r="G30" s="158"/>
    </row>
    <row r="31" spans="1:7" x14ac:dyDescent="0.2">
      <c r="A31" s="153" t="s">
        <v>66</v>
      </c>
      <c r="B31" s="166"/>
      <c r="C31" s="166">
        <v>8</v>
      </c>
      <c r="D31" s="175">
        <f>+D29*C31</f>
        <v>1648</v>
      </c>
      <c r="E31" s="175" t="s">
        <v>67</v>
      </c>
      <c r="F31" s="166" t="s">
        <v>68</v>
      </c>
      <c r="G31" s="158"/>
    </row>
    <row r="32" spans="1:7" x14ac:dyDescent="0.2">
      <c r="A32" s="153"/>
      <c r="B32" s="166"/>
      <c r="C32" s="166"/>
      <c r="D32" s="166"/>
      <c r="E32" s="166"/>
      <c r="F32" s="166"/>
      <c r="G32" s="158"/>
    </row>
    <row r="33" spans="1:8" ht="13.5" thickBot="1" x14ac:dyDescent="0.25">
      <c r="A33" s="145" t="s">
        <v>66</v>
      </c>
      <c r="B33" s="146"/>
      <c r="C33" s="146">
        <v>11</v>
      </c>
      <c r="D33" s="173">
        <f>+D29*C33</f>
        <v>2266</v>
      </c>
      <c r="E33" s="173" t="s">
        <v>67</v>
      </c>
      <c r="F33" s="146" t="s">
        <v>34</v>
      </c>
      <c r="G33" s="147"/>
    </row>
    <row r="35" spans="1:8" x14ac:dyDescent="0.2">
      <c r="A35" s="230" t="s">
        <v>72</v>
      </c>
      <c r="B35" s="230"/>
      <c r="C35" s="230"/>
      <c r="D35" s="230"/>
      <c r="E35" s="230"/>
      <c r="F35" s="230"/>
      <c r="G35" s="230"/>
      <c r="H35" s="230"/>
    </row>
    <row r="36" spans="1:8" x14ac:dyDescent="0.2">
      <c r="A36" s="230"/>
      <c r="B36" s="230"/>
      <c r="C36" s="230"/>
      <c r="D36" s="230"/>
      <c r="E36" s="230"/>
      <c r="F36" s="230"/>
      <c r="G36" s="230"/>
      <c r="H36" s="230"/>
    </row>
  </sheetData>
  <mergeCells count="2">
    <mergeCell ref="C3:F3"/>
    <mergeCell ref="A35:H36"/>
  </mergeCells>
  <printOptions horizontalCentered="1" gridLines="1"/>
  <pageMargins left="0.78740157480314965" right="0.78740157480314965" top="0.78740157480314965" bottom="0.98425196850393704" header="0.51181102362204722" footer="0.51181102362204722"/>
  <pageSetup paperSize="9" scale="85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workbookViewId="0">
      <selection activeCell="G17" sqref="G17"/>
    </sheetView>
  </sheetViews>
  <sheetFormatPr baseColWidth="10" defaultRowHeight="12.75" x14ac:dyDescent="0.2"/>
  <cols>
    <col min="1" max="1" width="28.5703125" style="177" customWidth="1"/>
    <col min="2" max="2" width="12.42578125" style="177" customWidth="1"/>
    <col min="3" max="5" width="7" style="177" bestFit="1" customWidth="1"/>
    <col min="6" max="6" width="7" style="177" customWidth="1"/>
    <col min="7" max="7" width="10.5703125" style="177" customWidth="1"/>
    <col min="8" max="12" width="10.7109375" style="177" customWidth="1"/>
    <col min="13" max="16384" width="11.42578125" style="177"/>
  </cols>
  <sheetData>
    <row r="1" spans="1:12" ht="15" customHeight="1" x14ac:dyDescent="0.2">
      <c r="A1" s="164" t="s">
        <v>7</v>
      </c>
      <c r="B1" s="231">
        <f>Deckblatt!B2</f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ht="15" customHeight="1" x14ac:dyDescent="0.2">
      <c r="A2" s="178" t="str">
        <f>[1]Stammdaten!A6</f>
        <v>Projekt:</v>
      </c>
      <c r="B2" s="211">
        <f>Deckblatt!B3</f>
        <v>0</v>
      </c>
      <c r="C2" s="179"/>
      <c r="D2" s="179"/>
      <c r="E2" s="179"/>
      <c r="F2" s="179"/>
      <c r="G2" s="179" t="s">
        <v>42</v>
      </c>
      <c r="H2" s="210">
        <f>Deckblatt!B5</f>
        <v>0</v>
      </c>
      <c r="I2" s="179"/>
      <c r="J2" s="179"/>
      <c r="K2" s="179"/>
      <c r="L2" s="180"/>
    </row>
    <row r="3" spans="1:12" ht="24" customHeight="1" x14ac:dyDescent="0.2">
      <c r="A3" s="178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4"/>
    </row>
    <row r="4" spans="1:12" ht="27" customHeight="1" thickBot="1" x14ac:dyDescent="0.25">
      <c r="A4" s="181" t="s">
        <v>95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3"/>
    </row>
    <row r="5" spans="1:12" x14ac:dyDescent="0.2">
      <c r="A5" s="184"/>
      <c r="B5" s="185"/>
      <c r="C5" s="235" t="s">
        <v>73</v>
      </c>
      <c r="D5" s="236"/>
      <c r="E5" s="236"/>
      <c r="F5" s="186"/>
      <c r="G5" s="187" t="s">
        <v>74</v>
      </c>
      <c r="H5" s="187">
        <v>2020</v>
      </c>
      <c r="I5" s="187">
        <v>2021</v>
      </c>
      <c r="J5" s="187">
        <v>2022</v>
      </c>
      <c r="K5" s="187">
        <v>2023</v>
      </c>
      <c r="L5" s="186" t="s">
        <v>3</v>
      </c>
    </row>
    <row r="6" spans="1:12" x14ac:dyDescent="0.2">
      <c r="A6" s="188"/>
      <c r="B6" s="189"/>
      <c r="C6" s="237" t="s">
        <v>75</v>
      </c>
      <c r="D6" s="238"/>
      <c r="E6" s="238"/>
      <c r="F6" s="239"/>
      <c r="G6" s="190" t="s">
        <v>76</v>
      </c>
      <c r="H6" s="190"/>
      <c r="I6" s="190"/>
      <c r="J6" s="190"/>
      <c r="K6" s="190"/>
      <c r="L6" s="191"/>
    </row>
    <row r="7" spans="1:12" ht="13.5" thickBot="1" x14ac:dyDescent="0.25">
      <c r="A7" s="192"/>
      <c r="B7" s="193"/>
      <c r="C7" s="194">
        <v>2020</v>
      </c>
      <c r="D7" s="195">
        <v>2021</v>
      </c>
      <c r="E7" s="195">
        <v>2022</v>
      </c>
      <c r="F7" s="196">
        <v>2023</v>
      </c>
      <c r="G7" s="197" t="s">
        <v>5</v>
      </c>
      <c r="H7" s="197" t="s">
        <v>5</v>
      </c>
      <c r="I7" s="197" t="s">
        <v>5</v>
      </c>
      <c r="J7" s="197" t="s">
        <v>5</v>
      </c>
      <c r="K7" s="197"/>
      <c r="L7" s="198" t="s">
        <v>5</v>
      </c>
    </row>
    <row r="8" spans="1:12" x14ac:dyDescent="0.2">
      <c r="A8" s="215" t="s">
        <v>77</v>
      </c>
      <c r="B8" s="216"/>
      <c r="C8" s="217"/>
      <c r="D8" s="216"/>
      <c r="E8" s="216"/>
      <c r="F8" s="218"/>
      <c r="G8" s="219">
        <v>0</v>
      </c>
      <c r="H8" s="199">
        <f t="shared" ref="H8:K23" si="0">+C8*$G8</f>
        <v>0</v>
      </c>
      <c r="I8" s="199">
        <f t="shared" si="0"/>
        <v>0</v>
      </c>
      <c r="J8" s="199">
        <f t="shared" si="0"/>
        <v>0</v>
      </c>
      <c r="K8" s="199">
        <f t="shared" si="0"/>
        <v>0</v>
      </c>
      <c r="L8" s="200">
        <f>SUM(H8:K8)</f>
        <v>0</v>
      </c>
    </row>
    <row r="9" spans="1:12" x14ac:dyDescent="0.2">
      <c r="A9" s="215" t="s">
        <v>78</v>
      </c>
      <c r="B9" s="216"/>
      <c r="C9" s="217"/>
      <c r="D9" s="216"/>
      <c r="E9" s="216"/>
      <c r="F9" s="218"/>
      <c r="G9" s="219">
        <v>0</v>
      </c>
      <c r="H9" s="199">
        <f t="shared" si="0"/>
        <v>0</v>
      </c>
      <c r="I9" s="199">
        <f t="shared" si="0"/>
        <v>0</v>
      </c>
      <c r="J9" s="199">
        <f t="shared" si="0"/>
        <v>0</v>
      </c>
      <c r="K9" s="199">
        <f t="shared" si="0"/>
        <v>0</v>
      </c>
      <c r="L9" s="200">
        <f t="shared" ref="L9:L24" si="1">SUM(H9:K9)</f>
        <v>0</v>
      </c>
    </row>
    <row r="10" spans="1:12" x14ac:dyDescent="0.2">
      <c r="A10" s="215" t="s">
        <v>79</v>
      </c>
      <c r="B10" s="216"/>
      <c r="C10" s="217"/>
      <c r="D10" s="216"/>
      <c r="E10" s="216"/>
      <c r="F10" s="218"/>
      <c r="G10" s="219">
        <v>0</v>
      </c>
      <c r="H10" s="199">
        <f t="shared" si="0"/>
        <v>0</v>
      </c>
      <c r="I10" s="199">
        <f t="shared" si="0"/>
        <v>0</v>
      </c>
      <c r="J10" s="199">
        <f t="shared" si="0"/>
        <v>0</v>
      </c>
      <c r="K10" s="199">
        <f t="shared" si="0"/>
        <v>0</v>
      </c>
      <c r="L10" s="200">
        <f t="shared" si="1"/>
        <v>0</v>
      </c>
    </row>
    <row r="11" spans="1:12" x14ac:dyDescent="0.2">
      <c r="A11" s="215" t="s">
        <v>80</v>
      </c>
      <c r="B11" s="216"/>
      <c r="C11" s="217"/>
      <c r="D11" s="216"/>
      <c r="E11" s="216"/>
      <c r="F11" s="218"/>
      <c r="G11" s="219">
        <v>0</v>
      </c>
      <c r="H11" s="199">
        <f t="shared" si="0"/>
        <v>0</v>
      </c>
      <c r="I11" s="199">
        <f t="shared" si="0"/>
        <v>0</v>
      </c>
      <c r="J11" s="199">
        <f t="shared" si="0"/>
        <v>0</v>
      </c>
      <c r="K11" s="199">
        <f t="shared" si="0"/>
        <v>0</v>
      </c>
      <c r="L11" s="200">
        <f t="shared" si="1"/>
        <v>0</v>
      </c>
    </row>
    <row r="12" spans="1:12" x14ac:dyDescent="0.2">
      <c r="A12" s="215" t="s">
        <v>81</v>
      </c>
      <c r="B12" s="216"/>
      <c r="C12" s="217"/>
      <c r="D12" s="216"/>
      <c r="E12" s="216"/>
      <c r="F12" s="218"/>
      <c r="G12" s="219">
        <v>0</v>
      </c>
      <c r="H12" s="199">
        <f t="shared" si="0"/>
        <v>0</v>
      </c>
      <c r="I12" s="199">
        <f t="shared" si="0"/>
        <v>0</v>
      </c>
      <c r="J12" s="199">
        <f t="shared" si="0"/>
        <v>0</v>
      </c>
      <c r="K12" s="199">
        <f t="shared" si="0"/>
        <v>0</v>
      </c>
      <c r="L12" s="200">
        <f t="shared" si="1"/>
        <v>0</v>
      </c>
    </row>
    <row r="13" spans="1:12" x14ac:dyDescent="0.2">
      <c r="A13" s="215" t="s">
        <v>82</v>
      </c>
      <c r="B13" s="216"/>
      <c r="C13" s="217"/>
      <c r="D13" s="216"/>
      <c r="E13" s="216"/>
      <c r="F13" s="218"/>
      <c r="G13" s="219">
        <v>0</v>
      </c>
      <c r="H13" s="199">
        <f t="shared" si="0"/>
        <v>0</v>
      </c>
      <c r="I13" s="199">
        <f t="shared" si="0"/>
        <v>0</v>
      </c>
      <c r="J13" s="199">
        <f t="shared" si="0"/>
        <v>0</v>
      </c>
      <c r="K13" s="199">
        <f t="shared" si="0"/>
        <v>0</v>
      </c>
      <c r="L13" s="200">
        <f t="shared" si="1"/>
        <v>0</v>
      </c>
    </row>
    <row r="14" spans="1:12" x14ac:dyDescent="0.2">
      <c r="A14" s="215" t="s">
        <v>83</v>
      </c>
      <c r="B14" s="216"/>
      <c r="C14" s="217"/>
      <c r="D14" s="216"/>
      <c r="E14" s="216"/>
      <c r="F14" s="218"/>
      <c r="G14" s="219">
        <v>0</v>
      </c>
      <c r="H14" s="199">
        <f t="shared" si="0"/>
        <v>0</v>
      </c>
      <c r="I14" s="199">
        <f t="shared" si="0"/>
        <v>0</v>
      </c>
      <c r="J14" s="199">
        <f t="shared" si="0"/>
        <v>0</v>
      </c>
      <c r="K14" s="199">
        <f t="shared" si="0"/>
        <v>0</v>
      </c>
      <c r="L14" s="200">
        <f t="shared" si="1"/>
        <v>0</v>
      </c>
    </row>
    <row r="15" spans="1:12" x14ac:dyDescent="0.2">
      <c r="A15" s="215" t="s">
        <v>84</v>
      </c>
      <c r="B15" s="216"/>
      <c r="C15" s="217"/>
      <c r="D15" s="216"/>
      <c r="E15" s="216"/>
      <c r="F15" s="218"/>
      <c r="G15" s="219">
        <v>0</v>
      </c>
      <c r="H15" s="199">
        <f t="shared" si="0"/>
        <v>0</v>
      </c>
      <c r="I15" s="199">
        <f t="shared" si="0"/>
        <v>0</v>
      </c>
      <c r="J15" s="199">
        <f t="shared" si="0"/>
        <v>0</v>
      </c>
      <c r="K15" s="199">
        <f t="shared" si="0"/>
        <v>0</v>
      </c>
      <c r="L15" s="200">
        <f t="shared" si="1"/>
        <v>0</v>
      </c>
    </row>
    <row r="16" spans="1:12" x14ac:dyDescent="0.2">
      <c r="A16" s="215" t="s">
        <v>85</v>
      </c>
      <c r="B16" s="216"/>
      <c r="C16" s="217"/>
      <c r="D16" s="216"/>
      <c r="E16" s="216"/>
      <c r="F16" s="218"/>
      <c r="G16" s="219">
        <v>0</v>
      </c>
      <c r="H16" s="199">
        <f t="shared" si="0"/>
        <v>0</v>
      </c>
      <c r="I16" s="199">
        <f t="shared" si="0"/>
        <v>0</v>
      </c>
      <c r="J16" s="199">
        <f t="shared" si="0"/>
        <v>0</v>
      </c>
      <c r="K16" s="199">
        <f t="shared" si="0"/>
        <v>0</v>
      </c>
      <c r="L16" s="200">
        <f t="shared" si="1"/>
        <v>0</v>
      </c>
    </row>
    <row r="17" spans="1:12" x14ac:dyDescent="0.2">
      <c r="A17" s="215" t="s">
        <v>86</v>
      </c>
      <c r="B17" s="216"/>
      <c r="C17" s="217"/>
      <c r="D17" s="216"/>
      <c r="E17" s="216"/>
      <c r="F17" s="218"/>
      <c r="G17" s="219">
        <v>0</v>
      </c>
      <c r="H17" s="199">
        <f t="shared" si="0"/>
        <v>0</v>
      </c>
      <c r="I17" s="199">
        <f t="shared" si="0"/>
        <v>0</v>
      </c>
      <c r="J17" s="199">
        <f t="shared" si="0"/>
        <v>0</v>
      </c>
      <c r="K17" s="199">
        <f t="shared" si="0"/>
        <v>0</v>
      </c>
      <c r="L17" s="200">
        <f t="shared" si="1"/>
        <v>0</v>
      </c>
    </row>
    <row r="18" spans="1:12" x14ac:dyDescent="0.2">
      <c r="A18" s="215" t="s">
        <v>87</v>
      </c>
      <c r="B18" s="216"/>
      <c r="C18" s="217"/>
      <c r="D18" s="216"/>
      <c r="E18" s="216"/>
      <c r="F18" s="218"/>
      <c r="G18" s="219">
        <v>0</v>
      </c>
      <c r="H18" s="199">
        <f>+C18*$G18</f>
        <v>0</v>
      </c>
      <c r="I18" s="199">
        <f>+D18*$G18</f>
        <v>0</v>
      </c>
      <c r="J18" s="199">
        <f t="shared" si="0"/>
        <v>0</v>
      </c>
      <c r="K18" s="199">
        <f t="shared" si="0"/>
        <v>0</v>
      </c>
      <c r="L18" s="200">
        <f t="shared" si="1"/>
        <v>0</v>
      </c>
    </row>
    <row r="19" spans="1:12" x14ac:dyDescent="0.2">
      <c r="A19" s="215" t="s">
        <v>88</v>
      </c>
      <c r="B19" s="220"/>
      <c r="C19" s="221"/>
      <c r="D19" s="220"/>
      <c r="E19" s="220"/>
      <c r="F19" s="222"/>
      <c r="G19" s="219">
        <v>0</v>
      </c>
      <c r="H19" s="199">
        <f t="shared" si="0"/>
        <v>0</v>
      </c>
      <c r="I19" s="199">
        <f t="shared" si="0"/>
        <v>0</v>
      </c>
      <c r="J19" s="199">
        <f t="shared" si="0"/>
        <v>0</v>
      </c>
      <c r="K19" s="199">
        <f t="shared" si="0"/>
        <v>0</v>
      </c>
      <c r="L19" s="200">
        <f t="shared" si="1"/>
        <v>0</v>
      </c>
    </row>
    <row r="20" spans="1:12" x14ac:dyDescent="0.2">
      <c r="A20" s="215" t="s">
        <v>89</v>
      </c>
      <c r="B20" s="216"/>
      <c r="C20" s="217"/>
      <c r="D20" s="216"/>
      <c r="E20" s="216"/>
      <c r="F20" s="218"/>
      <c r="G20" s="219">
        <v>0</v>
      </c>
      <c r="H20" s="199">
        <f t="shared" si="0"/>
        <v>0</v>
      </c>
      <c r="I20" s="199">
        <f t="shared" si="0"/>
        <v>0</v>
      </c>
      <c r="J20" s="199">
        <f t="shared" si="0"/>
        <v>0</v>
      </c>
      <c r="K20" s="199">
        <f t="shared" si="0"/>
        <v>0</v>
      </c>
      <c r="L20" s="200">
        <f t="shared" si="1"/>
        <v>0</v>
      </c>
    </row>
    <row r="21" spans="1:12" x14ac:dyDescent="0.2">
      <c r="A21" s="215" t="s">
        <v>90</v>
      </c>
      <c r="B21" s="216"/>
      <c r="C21" s="217"/>
      <c r="D21" s="216"/>
      <c r="E21" s="216"/>
      <c r="F21" s="218"/>
      <c r="G21" s="219">
        <v>0</v>
      </c>
      <c r="H21" s="199">
        <f t="shared" si="0"/>
        <v>0</v>
      </c>
      <c r="I21" s="199">
        <f t="shared" si="0"/>
        <v>0</v>
      </c>
      <c r="J21" s="199">
        <f t="shared" si="0"/>
        <v>0</v>
      </c>
      <c r="K21" s="199">
        <f t="shared" si="0"/>
        <v>0</v>
      </c>
      <c r="L21" s="200">
        <f t="shared" si="1"/>
        <v>0</v>
      </c>
    </row>
    <row r="22" spans="1:12" x14ac:dyDescent="0.2">
      <c r="A22" s="215" t="s">
        <v>91</v>
      </c>
      <c r="B22" s="216"/>
      <c r="C22" s="217"/>
      <c r="D22" s="216"/>
      <c r="E22" s="216"/>
      <c r="F22" s="218"/>
      <c r="G22" s="219">
        <v>0</v>
      </c>
      <c r="H22" s="199">
        <f t="shared" si="0"/>
        <v>0</v>
      </c>
      <c r="I22" s="199">
        <f t="shared" si="0"/>
        <v>0</v>
      </c>
      <c r="J22" s="199">
        <f t="shared" si="0"/>
        <v>0</v>
      </c>
      <c r="K22" s="199">
        <f t="shared" si="0"/>
        <v>0</v>
      </c>
      <c r="L22" s="200">
        <f t="shared" si="1"/>
        <v>0</v>
      </c>
    </row>
    <row r="23" spans="1:12" x14ac:dyDescent="0.2">
      <c r="A23" s="215" t="s">
        <v>92</v>
      </c>
      <c r="B23" s="220"/>
      <c r="C23" s="221"/>
      <c r="D23" s="220"/>
      <c r="E23" s="220"/>
      <c r="F23" s="222"/>
      <c r="G23" s="219">
        <v>0</v>
      </c>
      <c r="H23" s="199">
        <f t="shared" si="0"/>
        <v>0</v>
      </c>
      <c r="I23" s="199">
        <f t="shared" si="0"/>
        <v>0</v>
      </c>
      <c r="J23" s="199">
        <f t="shared" si="0"/>
        <v>0</v>
      </c>
      <c r="K23" s="199">
        <f t="shared" si="0"/>
        <v>0</v>
      </c>
      <c r="L23" s="200">
        <f t="shared" si="1"/>
        <v>0</v>
      </c>
    </row>
    <row r="24" spans="1:12" ht="13.5" thickBot="1" x14ac:dyDescent="0.25">
      <c r="A24" s="215" t="s">
        <v>93</v>
      </c>
      <c r="B24" s="223"/>
      <c r="C24" s="224"/>
      <c r="D24" s="223"/>
      <c r="E24" s="223"/>
      <c r="F24" s="225"/>
      <c r="G24" s="226">
        <v>0</v>
      </c>
      <c r="H24" s="199">
        <f t="shared" ref="H24:K24" si="2">+C24*$G24</f>
        <v>0</v>
      </c>
      <c r="I24" s="199">
        <f t="shared" si="2"/>
        <v>0</v>
      </c>
      <c r="J24" s="199">
        <f t="shared" si="2"/>
        <v>0</v>
      </c>
      <c r="K24" s="199">
        <f t="shared" si="2"/>
        <v>0</v>
      </c>
      <c r="L24" s="200">
        <f t="shared" si="1"/>
        <v>0</v>
      </c>
    </row>
    <row r="25" spans="1:12" ht="26.25" customHeight="1" thickBot="1" x14ac:dyDescent="0.25">
      <c r="A25" s="201" t="s">
        <v>94</v>
      </c>
      <c r="B25" s="202"/>
      <c r="C25" s="202"/>
      <c r="D25" s="202"/>
      <c r="E25" s="202"/>
      <c r="F25" s="173"/>
      <c r="G25" s="202"/>
      <c r="H25" s="203">
        <f>SUM(H8:H24)</f>
        <v>0</v>
      </c>
      <c r="I25" s="203">
        <f>SUM(I8:I24)</f>
        <v>0</v>
      </c>
      <c r="J25" s="203">
        <f>SUM(J8:J24)</f>
        <v>0</v>
      </c>
      <c r="K25" s="203">
        <f>SUM(K8:K24)</f>
        <v>0</v>
      </c>
      <c r="L25" s="204">
        <f>SUM(H25:K25)</f>
        <v>0</v>
      </c>
    </row>
    <row r="30" spans="1:12" ht="21.75" customHeight="1" x14ac:dyDescent="0.2"/>
    <row r="31" spans="1:12" ht="18" customHeight="1" x14ac:dyDescent="0.2"/>
    <row r="32" spans="1:12" s="171" customFormat="1" ht="21" customHeight="1" x14ac:dyDescent="0.2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</row>
  </sheetData>
  <sheetProtection algorithmName="SHA-512" hashValue="YCkTWV0lxVOpPAq/z0m4GQFYfCLlzca7WZDCCG6196fwcfxCDPUfKd0DK834gTGU1Z0G0ZdZEgD0mbdvCC68cA==" saltValue="YfoGalYPUk7o0SuRN7G6wg==" spinCount="100000" sheet="1" objects="1" scenarios="1"/>
  <mergeCells count="4">
    <mergeCell ref="B1:L1"/>
    <mergeCell ref="B3:L3"/>
    <mergeCell ref="C5:E5"/>
    <mergeCell ref="C6:F6"/>
  </mergeCells>
  <printOptions horizontalCentered="1"/>
  <pageMargins left="0.78740157480314965" right="0.74803149606299213" top="0.98425196850393704" bottom="0.98425196850393704" header="0.51181102362204722" footer="0.51181102362204722"/>
  <pageSetup paperSize="9" scale="75" orientation="landscape" horizontalDpi="4294967292" r:id="rId1"/>
  <headerFooter alignWithMargins="0">
    <oddHeader>&amp;CFinanzierungsplan</oddHeader>
    <oddFooter>&amp;C&amp;F&amp;R&amp;D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28"/>
  <sheetViews>
    <sheetView zoomScaleNormal="100" workbookViewId="0">
      <selection activeCell="C1" sqref="C1"/>
    </sheetView>
  </sheetViews>
  <sheetFormatPr baseColWidth="10" defaultColWidth="11.42578125" defaultRowHeight="12.75" x14ac:dyDescent="0.2"/>
  <cols>
    <col min="1" max="1" width="9.28515625" style="61" customWidth="1"/>
    <col min="2" max="2" width="9.7109375" style="61" customWidth="1"/>
    <col min="3" max="3" width="54.140625" style="61" customWidth="1"/>
    <col min="4" max="8" width="15.42578125" style="61" customWidth="1"/>
    <col min="9" max="16384" width="11.42578125" style="61"/>
  </cols>
  <sheetData>
    <row r="1" spans="1:8" s="11" customFormat="1" ht="21.2" customHeight="1" x14ac:dyDescent="0.2">
      <c r="A1" s="9" t="s">
        <v>7</v>
      </c>
      <c r="B1" s="9"/>
      <c r="C1" s="9">
        <f>Deckblatt!B2</f>
        <v>0</v>
      </c>
      <c r="D1" s="9"/>
      <c r="E1" s="9"/>
      <c r="F1" s="9"/>
      <c r="G1" s="9"/>
      <c r="H1" s="64"/>
    </row>
    <row r="2" spans="1:8" s="11" customFormat="1" ht="21.2" customHeight="1" x14ac:dyDescent="0.2">
      <c r="A2" s="9"/>
      <c r="B2" s="9"/>
      <c r="C2" s="12"/>
      <c r="D2" s="9"/>
      <c r="E2" s="9"/>
      <c r="F2" s="9"/>
      <c r="G2" s="9"/>
      <c r="H2" s="64"/>
    </row>
    <row r="3" spans="1:8" s="11" customFormat="1" ht="21.2" customHeight="1" thickBot="1" x14ac:dyDescent="0.25">
      <c r="A3" s="9"/>
      <c r="B3" s="9"/>
      <c r="C3" s="12"/>
      <c r="D3" s="9"/>
      <c r="E3" s="9"/>
      <c r="F3" s="9"/>
      <c r="G3" s="9"/>
      <c r="H3" s="64"/>
    </row>
    <row r="4" spans="1:8" ht="21.75" customHeight="1" x14ac:dyDescent="0.2">
      <c r="A4" s="241" t="s">
        <v>0</v>
      </c>
      <c r="B4" s="242"/>
      <c r="C4" s="242"/>
      <c r="D4" s="242"/>
      <c r="E4" s="242"/>
      <c r="F4" s="242"/>
      <c r="G4" s="242"/>
      <c r="H4" s="243"/>
    </row>
    <row r="5" spans="1:8" ht="12.75" customHeight="1" x14ac:dyDescent="0.2">
      <c r="A5" s="249" t="s">
        <v>8</v>
      </c>
      <c r="B5" s="250" t="s">
        <v>13</v>
      </c>
      <c r="C5" s="250"/>
      <c r="D5" s="247">
        <v>2020</v>
      </c>
      <c r="E5" s="247">
        <v>2021</v>
      </c>
      <c r="F5" s="247">
        <v>2022</v>
      </c>
      <c r="G5" s="247">
        <v>2023</v>
      </c>
      <c r="H5" s="240" t="s">
        <v>3</v>
      </c>
    </row>
    <row r="6" spans="1:8" ht="33" customHeight="1" x14ac:dyDescent="0.2">
      <c r="A6" s="249"/>
      <c r="B6" s="250"/>
      <c r="C6" s="250"/>
      <c r="D6" s="248"/>
      <c r="E6" s="248"/>
      <c r="F6" s="248"/>
      <c r="G6" s="248"/>
      <c r="H6" s="240"/>
    </row>
    <row r="7" spans="1:8" ht="17.45" customHeight="1" x14ac:dyDescent="0.2">
      <c r="A7" s="65"/>
      <c r="B7" s="245"/>
      <c r="C7" s="245"/>
      <c r="D7" s="66" t="s">
        <v>5</v>
      </c>
      <c r="E7" s="66" t="s">
        <v>5</v>
      </c>
      <c r="F7" s="66" t="s">
        <v>5</v>
      </c>
      <c r="G7" s="66" t="s">
        <v>5</v>
      </c>
      <c r="H7" s="67" t="s">
        <v>5</v>
      </c>
    </row>
    <row r="8" spans="1:8" ht="17.45" customHeight="1" x14ac:dyDescent="0.2">
      <c r="A8" s="68">
        <v>1</v>
      </c>
      <c r="B8" s="244"/>
      <c r="C8" s="244"/>
      <c r="D8" s="124">
        <v>0</v>
      </c>
      <c r="E8" s="124">
        <v>0</v>
      </c>
      <c r="F8" s="124"/>
      <c r="G8" s="124"/>
      <c r="H8" s="125">
        <f>SUM(D8:G8)</f>
        <v>0</v>
      </c>
    </row>
    <row r="9" spans="1:8" ht="17.45" customHeight="1" x14ac:dyDescent="0.2">
      <c r="A9" s="68">
        <v>2</v>
      </c>
      <c r="B9" s="244"/>
      <c r="C9" s="244"/>
      <c r="D9" s="124">
        <v>0</v>
      </c>
      <c r="E9" s="124">
        <v>0</v>
      </c>
      <c r="F9" s="124"/>
      <c r="G9" s="124"/>
      <c r="H9" s="125">
        <f t="shared" ref="H9:H27" si="0">SUM(D9:G9)</f>
        <v>0</v>
      </c>
    </row>
    <row r="10" spans="1:8" ht="17.45" customHeight="1" x14ac:dyDescent="0.2">
      <c r="A10" s="68">
        <v>3</v>
      </c>
      <c r="B10" s="244"/>
      <c r="C10" s="244"/>
      <c r="D10" s="124"/>
      <c r="E10" s="124"/>
      <c r="F10" s="124"/>
      <c r="G10" s="124"/>
      <c r="H10" s="125">
        <f t="shared" si="0"/>
        <v>0</v>
      </c>
    </row>
    <row r="11" spans="1:8" ht="17.45" customHeight="1" x14ac:dyDescent="0.2">
      <c r="A11" s="68">
        <v>4</v>
      </c>
      <c r="B11" s="244"/>
      <c r="C11" s="244"/>
      <c r="D11" s="124"/>
      <c r="E11" s="124"/>
      <c r="F11" s="124"/>
      <c r="G11" s="124"/>
      <c r="H11" s="125">
        <f t="shared" si="0"/>
        <v>0</v>
      </c>
    </row>
    <row r="12" spans="1:8" ht="17.45" customHeight="1" x14ac:dyDescent="0.2">
      <c r="A12" s="68">
        <v>5</v>
      </c>
      <c r="B12" s="244"/>
      <c r="C12" s="244"/>
      <c r="D12" s="124"/>
      <c r="E12" s="124"/>
      <c r="F12" s="124"/>
      <c r="G12" s="124"/>
      <c r="H12" s="125">
        <f t="shared" si="0"/>
        <v>0</v>
      </c>
    </row>
    <row r="13" spans="1:8" ht="17.45" customHeight="1" x14ac:dyDescent="0.2">
      <c r="A13" s="68">
        <v>6</v>
      </c>
      <c r="B13" s="244"/>
      <c r="C13" s="244"/>
      <c r="D13" s="124"/>
      <c r="E13" s="124"/>
      <c r="F13" s="124"/>
      <c r="G13" s="124"/>
      <c r="H13" s="125">
        <f t="shared" si="0"/>
        <v>0</v>
      </c>
    </row>
    <row r="14" spans="1:8" ht="17.45" customHeight="1" x14ac:dyDescent="0.2">
      <c r="A14" s="68">
        <v>7</v>
      </c>
      <c r="B14" s="244"/>
      <c r="C14" s="244"/>
      <c r="D14" s="124"/>
      <c r="E14" s="124"/>
      <c r="F14" s="124"/>
      <c r="G14" s="124"/>
      <c r="H14" s="125">
        <f t="shared" si="0"/>
        <v>0</v>
      </c>
    </row>
    <row r="15" spans="1:8" ht="17.45" customHeight="1" x14ac:dyDescent="0.2">
      <c r="A15" s="68">
        <v>8</v>
      </c>
      <c r="B15" s="244"/>
      <c r="C15" s="244"/>
      <c r="D15" s="124"/>
      <c r="E15" s="124"/>
      <c r="F15" s="124"/>
      <c r="G15" s="124"/>
      <c r="H15" s="125">
        <f t="shared" si="0"/>
        <v>0</v>
      </c>
    </row>
    <row r="16" spans="1:8" ht="17.45" customHeight="1" x14ac:dyDescent="0.2">
      <c r="A16" s="68">
        <v>9</v>
      </c>
      <c r="B16" s="244"/>
      <c r="C16" s="244"/>
      <c r="D16" s="124"/>
      <c r="E16" s="124"/>
      <c r="F16" s="124"/>
      <c r="G16" s="124"/>
      <c r="H16" s="125">
        <f t="shared" si="0"/>
        <v>0</v>
      </c>
    </row>
    <row r="17" spans="1:8" ht="17.45" customHeight="1" x14ac:dyDescent="0.2">
      <c r="A17" s="69">
        <v>10</v>
      </c>
      <c r="B17" s="244"/>
      <c r="C17" s="244"/>
      <c r="D17" s="124"/>
      <c r="E17" s="124"/>
      <c r="F17" s="124"/>
      <c r="G17" s="124"/>
      <c r="H17" s="125">
        <f t="shared" si="0"/>
        <v>0</v>
      </c>
    </row>
    <row r="18" spans="1:8" ht="17.45" customHeight="1" x14ac:dyDescent="0.2">
      <c r="A18" s="69">
        <v>11</v>
      </c>
      <c r="B18" s="244"/>
      <c r="C18" s="244"/>
      <c r="D18" s="124"/>
      <c r="E18" s="124"/>
      <c r="F18" s="124"/>
      <c r="G18" s="124"/>
      <c r="H18" s="125">
        <f t="shared" si="0"/>
        <v>0</v>
      </c>
    </row>
    <row r="19" spans="1:8" ht="17.45" customHeight="1" x14ac:dyDescent="0.2">
      <c r="A19" s="69">
        <v>12</v>
      </c>
      <c r="B19" s="244"/>
      <c r="C19" s="244"/>
      <c r="D19" s="124"/>
      <c r="E19" s="124"/>
      <c r="F19" s="124"/>
      <c r="G19" s="124"/>
      <c r="H19" s="125">
        <f t="shared" si="0"/>
        <v>0</v>
      </c>
    </row>
    <row r="20" spans="1:8" ht="17.45" customHeight="1" x14ac:dyDescent="0.2">
      <c r="A20" s="69">
        <v>13</v>
      </c>
      <c r="B20" s="244"/>
      <c r="C20" s="244"/>
      <c r="D20" s="124"/>
      <c r="E20" s="124"/>
      <c r="F20" s="124"/>
      <c r="G20" s="124"/>
      <c r="H20" s="125">
        <f t="shared" si="0"/>
        <v>0</v>
      </c>
    </row>
    <row r="21" spans="1:8" ht="17.45" customHeight="1" x14ac:dyDescent="0.2">
      <c r="A21" s="69">
        <v>14</v>
      </c>
      <c r="B21" s="244"/>
      <c r="C21" s="244"/>
      <c r="D21" s="124"/>
      <c r="E21" s="124"/>
      <c r="F21" s="124"/>
      <c r="G21" s="124"/>
      <c r="H21" s="125">
        <f t="shared" si="0"/>
        <v>0</v>
      </c>
    </row>
    <row r="22" spans="1:8" ht="17.45" customHeight="1" x14ac:dyDescent="0.2">
      <c r="A22" s="69">
        <v>15</v>
      </c>
      <c r="B22" s="244"/>
      <c r="C22" s="244"/>
      <c r="D22" s="124"/>
      <c r="E22" s="124"/>
      <c r="F22" s="124"/>
      <c r="G22" s="124"/>
      <c r="H22" s="125">
        <f t="shared" si="0"/>
        <v>0</v>
      </c>
    </row>
    <row r="23" spans="1:8" ht="17.45" customHeight="1" x14ac:dyDescent="0.2">
      <c r="A23" s="69">
        <v>16</v>
      </c>
      <c r="B23" s="244"/>
      <c r="C23" s="244"/>
      <c r="D23" s="124"/>
      <c r="E23" s="124"/>
      <c r="F23" s="124"/>
      <c r="G23" s="124"/>
      <c r="H23" s="125">
        <f t="shared" si="0"/>
        <v>0</v>
      </c>
    </row>
    <row r="24" spans="1:8" ht="17.45" customHeight="1" x14ac:dyDescent="0.2">
      <c r="A24" s="69">
        <v>17</v>
      </c>
      <c r="B24" s="244"/>
      <c r="C24" s="244"/>
      <c r="D24" s="124"/>
      <c r="E24" s="124"/>
      <c r="F24" s="124"/>
      <c r="G24" s="124"/>
      <c r="H24" s="125">
        <f t="shared" si="0"/>
        <v>0</v>
      </c>
    </row>
    <row r="25" spans="1:8" ht="17.45" customHeight="1" x14ac:dyDescent="0.2">
      <c r="A25" s="69">
        <v>18</v>
      </c>
      <c r="B25" s="244"/>
      <c r="C25" s="244"/>
      <c r="D25" s="124"/>
      <c r="E25" s="124"/>
      <c r="F25" s="124"/>
      <c r="G25" s="124"/>
      <c r="H25" s="125">
        <f t="shared" si="0"/>
        <v>0</v>
      </c>
    </row>
    <row r="26" spans="1:8" ht="17.45" customHeight="1" x14ac:dyDescent="0.2">
      <c r="A26" s="69">
        <v>19</v>
      </c>
      <c r="B26" s="244"/>
      <c r="C26" s="244"/>
      <c r="D26" s="124"/>
      <c r="E26" s="124"/>
      <c r="F26" s="124"/>
      <c r="G26" s="124"/>
      <c r="H26" s="125">
        <f t="shared" si="0"/>
        <v>0</v>
      </c>
    </row>
    <row r="27" spans="1:8" ht="17.45" customHeight="1" x14ac:dyDescent="0.2">
      <c r="A27" s="69">
        <v>20</v>
      </c>
      <c r="B27" s="244"/>
      <c r="C27" s="244"/>
      <c r="D27" s="124"/>
      <c r="E27" s="124"/>
      <c r="F27" s="124"/>
      <c r="G27" s="124"/>
      <c r="H27" s="125">
        <f t="shared" si="0"/>
        <v>0</v>
      </c>
    </row>
    <row r="28" spans="1:8" s="54" customFormat="1" ht="17.45" customHeight="1" thickBot="1" x14ac:dyDescent="0.25">
      <c r="A28" s="70" t="s">
        <v>12</v>
      </c>
      <c r="B28" s="246"/>
      <c r="C28" s="246"/>
      <c r="D28" s="126">
        <f>SUM(D8:D27)</f>
        <v>0</v>
      </c>
      <c r="E28" s="126">
        <f>SUM(E8:E27)</f>
        <v>0</v>
      </c>
      <c r="F28" s="126">
        <f>SUM(F8:F27)</f>
        <v>0</v>
      </c>
      <c r="G28" s="126">
        <f>SUM(G8:G27)</f>
        <v>0</v>
      </c>
      <c r="H28" s="127">
        <f>SUM(H8:H27)</f>
        <v>0</v>
      </c>
    </row>
  </sheetData>
  <sheetProtection algorithmName="SHA-512" hashValue="n9DXJuaZTX6YjK6hYgpBUgRO/YdTaIDrRZAo18wXihfb1cd3B13KKoWTDTMKAAiP6BC+ZcTt/Jyo4wWixn65jw==" saltValue="iKeS7a2dt+mQNqUsDYJKqQ==" spinCount="100000" sheet="1" objects="1" scenarios="1"/>
  <mergeCells count="30">
    <mergeCell ref="B17:C17"/>
    <mergeCell ref="G5:G6"/>
    <mergeCell ref="A5:A6"/>
    <mergeCell ref="B5:C6"/>
    <mergeCell ref="D5:D6"/>
    <mergeCell ref="E5:E6"/>
    <mergeCell ref="F5:F6"/>
    <mergeCell ref="B28:C28"/>
    <mergeCell ref="B19:C19"/>
    <mergeCell ref="B20:C20"/>
    <mergeCell ref="B21:C21"/>
    <mergeCell ref="B22:C22"/>
    <mergeCell ref="B23:C23"/>
    <mergeCell ref="B24:C24"/>
    <mergeCell ref="H5:H6"/>
    <mergeCell ref="A4:H4"/>
    <mergeCell ref="B25:C25"/>
    <mergeCell ref="B26:C26"/>
    <mergeCell ref="B27:C27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 horizontalCentered="1" gridLines="1"/>
  <pageMargins left="0.39370078740157483" right="0.39370078740157483" top="0.98425196850393704" bottom="0.78740157480314965" header="0.51181102362204722" footer="0.51181102362204722"/>
  <pageSetup paperSize="9" scale="87" fitToHeight="0" orientation="landscape" r:id="rId1"/>
  <headerFooter alignWithMargins="0">
    <oddHeader>&amp;CNiedrigschwellige Innovationen in kleinen und mittleren Unternehmen und Handwerksunternehmen</oddHeader>
    <oddFooter>&amp;C&amp;F;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H27"/>
  <sheetViews>
    <sheetView zoomScaleNormal="100" workbookViewId="0">
      <selection activeCell="C1" sqref="C1"/>
    </sheetView>
  </sheetViews>
  <sheetFormatPr baseColWidth="10" defaultColWidth="11.42578125" defaultRowHeight="12.75" x14ac:dyDescent="0.2"/>
  <cols>
    <col min="1" max="1" width="9.28515625" style="61" customWidth="1"/>
    <col min="2" max="2" width="9.7109375" style="61" customWidth="1"/>
    <col min="3" max="3" width="54.140625" style="61" customWidth="1"/>
    <col min="4" max="8" width="17.85546875" style="61" customWidth="1"/>
    <col min="9" max="16384" width="11.42578125" style="61"/>
  </cols>
  <sheetData>
    <row r="1" spans="1:8" s="11" customFormat="1" ht="21.75" customHeight="1" x14ac:dyDescent="0.2">
      <c r="A1" s="29" t="s">
        <v>7</v>
      </c>
      <c r="B1" s="9"/>
      <c r="C1" s="9">
        <f>Deckblatt!B2</f>
        <v>0</v>
      </c>
      <c r="E1" s="9"/>
      <c r="F1" s="9"/>
      <c r="G1" s="9"/>
      <c r="H1" s="93"/>
    </row>
    <row r="2" spans="1:8" s="11" customFormat="1" ht="21.75" customHeight="1" x14ac:dyDescent="0.2">
      <c r="A2" s="257"/>
      <c r="B2" s="258"/>
      <c r="C2" s="94"/>
      <c r="D2" s="9"/>
      <c r="E2" s="9"/>
      <c r="F2" s="9"/>
      <c r="G2" s="9"/>
      <c r="H2" s="93"/>
    </row>
    <row r="3" spans="1:8" s="11" customFormat="1" ht="13.7" customHeight="1" x14ac:dyDescent="0.2">
      <c r="C3" s="12"/>
      <c r="D3" s="9"/>
      <c r="E3" s="9"/>
      <c r="F3" s="9"/>
      <c r="G3" s="9"/>
      <c r="H3" s="93"/>
    </row>
    <row r="4" spans="1:8" ht="21.75" customHeight="1" thickBot="1" x14ac:dyDescent="0.25">
      <c r="A4" s="59" t="s">
        <v>1</v>
      </c>
      <c r="B4" s="13"/>
      <c r="C4" s="13"/>
      <c r="D4" s="13"/>
      <c r="E4" s="13"/>
      <c r="F4" s="13"/>
      <c r="G4" s="13"/>
      <c r="H4" s="95"/>
    </row>
    <row r="5" spans="1:8" ht="40.700000000000003" customHeight="1" x14ac:dyDescent="0.2">
      <c r="A5" s="122"/>
      <c r="B5" s="255" t="s">
        <v>13</v>
      </c>
      <c r="C5" s="256"/>
      <c r="D5" s="17">
        <v>2020</v>
      </c>
      <c r="E5" s="18">
        <v>2021</v>
      </c>
      <c r="F5" s="18">
        <v>2022</v>
      </c>
      <c r="G5" s="19">
        <v>2023</v>
      </c>
      <c r="H5" s="120"/>
    </row>
    <row r="6" spans="1:8" ht="18" customHeight="1" x14ac:dyDescent="0.2">
      <c r="A6" s="65"/>
      <c r="B6" s="259"/>
      <c r="C6" s="260"/>
      <c r="D6" s="96" t="s">
        <v>5</v>
      </c>
      <c r="E6" s="96" t="s">
        <v>5</v>
      </c>
      <c r="F6" s="96" t="s">
        <v>5</v>
      </c>
      <c r="G6" s="96" t="s">
        <v>5</v>
      </c>
      <c r="H6" s="97" t="s">
        <v>5</v>
      </c>
    </row>
    <row r="7" spans="1:8" ht="18" customHeight="1" x14ac:dyDescent="0.2">
      <c r="A7" s="68">
        <v>1</v>
      </c>
      <c r="B7" s="253"/>
      <c r="C7" s="254"/>
      <c r="D7" s="128">
        <v>0</v>
      </c>
      <c r="E7" s="128">
        <v>0</v>
      </c>
      <c r="F7" s="128">
        <v>0</v>
      </c>
      <c r="G7" s="128">
        <v>0</v>
      </c>
      <c r="H7" s="125">
        <f>SUM(D7:G7)</f>
        <v>0</v>
      </c>
    </row>
    <row r="8" spans="1:8" ht="18" customHeight="1" x14ac:dyDescent="0.2">
      <c r="A8" s="68">
        <v>2</v>
      </c>
      <c r="B8" s="253"/>
      <c r="C8" s="254"/>
      <c r="D8" s="128"/>
      <c r="E8" s="128"/>
      <c r="F8" s="128"/>
      <c r="G8" s="128"/>
      <c r="H8" s="125">
        <f t="shared" ref="H8:H26" si="0">SUM(D8:G8)</f>
        <v>0</v>
      </c>
    </row>
    <row r="9" spans="1:8" ht="18" customHeight="1" x14ac:dyDescent="0.2">
      <c r="A9" s="68">
        <v>3</v>
      </c>
      <c r="B9" s="253"/>
      <c r="C9" s="254"/>
      <c r="D9" s="128"/>
      <c r="E9" s="128"/>
      <c r="F9" s="128"/>
      <c r="G9" s="128"/>
      <c r="H9" s="125">
        <f t="shared" si="0"/>
        <v>0</v>
      </c>
    </row>
    <row r="10" spans="1:8" ht="18" customHeight="1" x14ac:dyDescent="0.2">
      <c r="A10" s="68">
        <v>4</v>
      </c>
      <c r="B10" s="253"/>
      <c r="C10" s="254"/>
      <c r="D10" s="128"/>
      <c r="E10" s="128"/>
      <c r="F10" s="128"/>
      <c r="G10" s="128"/>
      <c r="H10" s="125">
        <f t="shared" si="0"/>
        <v>0</v>
      </c>
    </row>
    <row r="11" spans="1:8" ht="18" customHeight="1" x14ac:dyDescent="0.2">
      <c r="A11" s="68">
        <v>5</v>
      </c>
      <c r="B11" s="253"/>
      <c r="C11" s="254"/>
      <c r="D11" s="128"/>
      <c r="E11" s="128"/>
      <c r="F11" s="128"/>
      <c r="G11" s="128"/>
      <c r="H11" s="125">
        <f t="shared" si="0"/>
        <v>0</v>
      </c>
    </row>
    <row r="12" spans="1:8" ht="18" customHeight="1" x14ac:dyDescent="0.2">
      <c r="A12" s="68">
        <v>6</v>
      </c>
      <c r="B12" s="253"/>
      <c r="C12" s="254"/>
      <c r="D12" s="128"/>
      <c r="E12" s="128"/>
      <c r="F12" s="128"/>
      <c r="G12" s="128"/>
      <c r="H12" s="125">
        <f t="shared" si="0"/>
        <v>0</v>
      </c>
    </row>
    <row r="13" spans="1:8" ht="18" customHeight="1" x14ac:dyDescent="0.2">
      <c r="A13" s="68">
        <v>7</v>
      </c>
      <c r="B13" s="253"/>
      <c r="C13" s="254"/>
      <c r="D13" s="128"/>
      <c r="E13" s="128"/>
      <c r="F13" s="128"/>
      <c r="G13" s="128"/>
      <c r="H13" s="125">
        <f t="shared" si="0"/>
        <v>0</v>
      </c>
    </row>
    <row r="14" spans="1:8" ht="18" customHeight="1" x14ac:dyDescent="0.2">
      <c r="A14" s="68">
        <v>8</v>
      </c>
      <c r="B14" s="253"/>
      <c r="C14" s="254"/>
      <c r="D14" s="128"/>
      <c r="E14" s="128"/>
      <c r="F14" s="128"/>
      <c r="G14" s="128"/>
      <c r="H14" s="125">
        <f t="shared" si="0"/>
        <v>0</v>
      </c>
    </row>
    <row r="15" spans="1:8" ht="18" customHeight="1" x14ac:dyDescent="0.2">
      <c r="A15" s="68">
        <v>9</v>
      </c>
      <c r="B15" s="253"/>
      <c r="C15" s="254"/>
      <c r="D15" s="128"/>
      <c r="E15" s="128"/>
      <c r="F15" s="128"/>
      <c r="G15" s="128"/>
      <c r="H15" s="125">
        <f t="shared" si="0"/>
        <v>0</v>
      </c>
    </row>
    <row r="16" spans="1:8" ht="18" customHeight="1" x14ac:dyDescent="0.2">
      <c r="A16" s="69">
        <v>10</v>
      </c>
      <c r="B16" s="253"/>
      <c r="C16" s="254"/>
      <c r="D16" s="128"/>
      <c r="E16" s="128"/>
      <c r="F16" s="128"/>
      <c r="G16" s="128"/>
      <c r="H16" s="125">
        <f t="shared" si="0"/>
        <v>0</v>
      </c>
    </row>
    <row r="17" spans="1:8" ht="18" customHeight="1" x14ac:dyDescent="0.2">
      <c r="A17" s="69">
        <v>11</v>
      </c>
      <c r="B17" s="253"/>
      <c r="C17" s="254"/>
      <c r="D17" s="128"/>
      <c r="E17" s="128"/>
      <c r="F17" s="128"/>
      <c r="G17" s="128"/>
      <c r="H17" s="125">
        <f t="shared" si="0"/>
        <v>0</v>
      </c>
    </row>
    <row r="18" spans="1:8" ht="18" customHeight="1" x14ac:dyDescent="0.2">
      <c r="A18" s="69">
        <v>12</v>
      </c>
      <c r="B18" s="253"/>
      <c r="C18" s="254"/>
      <c r="D18" s="128"/>
      <c r="E18" s="128"/>
      <c r="F18" s="128"/>
      <c r="G18" s="128"/>
      <c r="H18" s="125">
        <f t="shared" si="0"/>
        <v>0</v>
      </c>
    </row>
    <row r="19" spans="1:8" ht="18" customHeight="1" x14ac:dyDescent="0.2">
      <c r="A19" s="69">
        <v>13</v>
      </c>
      <c r="B19" s="253"/>
      <c r="C19" s="254"/>
      <c r="D19" s="128"/>
      <c r="E19" s="128"/>
      <c r="F19" s="128"/>
      <c r="G19" s="128"/>
      <c r="H19" s="125">
        <f t="shared" si="0"/>
        <v>0</v>
      </c>
    </row>
    <row r="20" spans="1:8" ht="18" customHeight="1" x14ac:dyDescent="0.2">
      <c r="A20" s="69">
        <v>14</v>
      </c>
      <c r="B20" s="253"/>
      <c r="C20" s="254"/>
      <c r="D20" s="128"/>
      <c r="E20" s="128"/>
      <c r="F20" s="128"/>
      <c r="G20" s="128"/>
      <c r="H20" s="125">
        <f t="shared" si="0"/>
        <v>0</v>
      </c>
    </row>
    <row r="21" spans="1:8" ht="18" customHeight="1" x14ac:dyDescent="0.2">
      <c r="A21" s="69">
        <v>15</v>
      </c>
      <c r="B21" s="253"/>
      <c r="C21" s="254"/>
      <c r="D21" s="128"/>
      <c r="E21" s="128"/>
      <c r="F21" s="128"/>
      <c r="G21" s="128"/>
      <c r="H21" s="125">
        <f t="shared" si="0"/>
        <v>0</v>
      </c>
    </row>
    <row r="22" spans="1:8" ht="18" customHeight="1" x14ac:dyDescent="0.2">
      <c r="A22" s="69">
        <v>16</v>
      </c>
      <c r="B22" s="253"/>
      <c r="C22" s="254"/>
      <c r="D22" s="128"/>
      <c r="E22" s="128"/>
      <c r="F22" s="128"/>
      <c r="G22" s="128"/>
      <c r="H22" s="125">
        <f t="shared" si="0"/>
        <v>0</v>
      </c>
    </row>
    <row r="23" spans="1:8" ht="18" customHeight="1" x14ac:dyDescent="0.2">
      <c r="A23" s="69">
        <v>17</v>
      </c>
      <c r="B23" s="253"/>
      <c r="C23" s="254"/>
      <c r="D23" s="128"/>
      <c r="E23" s="128"/>
      <c r="F23" s="128"/>
      <c r="G23" s="128"/>
      <c r="H23" s="125">
        <f t="shared" si="0"/>
        <v>0</v>
      </c>
    </row>
    <row r="24" spans="1:8" ht="18" customHeight="1" x14ac:dyDescent="0.2">
      <c r="A24" s="69">
        <v>18</v>
      </c>
      <c r="B24" s="253"/>
      <c r="C24" s="254"/>
      <c r="D24" s="128"/>
      <c r="E24" s="128"/>
      <c r="F24" s="128"/>
      <c r="G24" s="128"/>
      <c r="H24" s="125">
        <f t="shared" si="0"/>
        <v>0</v>
      </c>
    </row>
    <row r="25" spans="1:8" ht="18" customHeight="1" x14ac:dyDescent="0.2">
      <c r="A25" s="69">
        <v>19</v>
      </c>
      <c r="B25" s="253"/>
      <c r="C25" s="254"/>
      <c r="D25" s="128"/>
      <c r="E25" s="128"/>
      <c r="F25" s="128"/>
      <c r="G25" s="128"/>
      <c r="H25" s="125">
        <f t="shared" si="0"/>
        <v>0</v>
      </c>
    </row>
    <row r="26" spans="1:8" ht="18" customHeight="1" x14ac:dyDescent="0.2">
      <c r="A26" s="69">
        <v>20</v>
      </c>
      <c r="B26" s="253"/>
      <c r="C26" s="254"/>
      <c r="D26" s="128"/>
      <c r="E26" s="128"/>
      <c r="F26" s="128"/>
      <c r="G26" s="128"/>
      <c r="H26" s="125">
        <f t="shared" si="0"/>
        <v>0</v>
      </c>
    </row>
    <row r="27" spans="1:8" s="54" customFormat="1" ht="13.5" thickBot="1" x14ac:dyDescent="0.25">
      <c r="A27" s="70" t="s">
        <v>12</v>
      </c>
      <c r="B27" s="251"/>
      <c r="C27" s="252"/>
      <c r="D27" s="129">
        <f>SUM(D7:D26)</f>
        <v>0</v>
      </c>
      <c r="E27" s="129">
        <f>SUM(E7:E26)</f>
        <v>0</v>
      </c>
      <c r="F27" s="129">
        <f>SUM(F7:F26)</f>
        <v>0</v>
      </c>
      <c r="G27" s="129">
        <f>SUM(G7:G26)</f>
        <v>0</v>
      </c>
      <c r="H27" s="127">
        <f>SUM(H7:H26)</f>
        <v>0</v>
      </c>
    </row>
  </sheetData>
  <sheetProtection algorithmName="SHA-512" hashValue="7KeEo4+xTNpnlPWE411K5KedfZ5Jw39TusXRr9Zq+rnhFsKD3JmB4hkqHiegXdnQ+o0Od92DsyvjKIE2Rsl/Yw==" saltValue="1HBD1IuwBdYPRJGXToHwYw==" spinCount="100000" sheet="1" objects="1" scenarios="1"/>
  <mergeCells count="24">
    <mergeCell ref="B5:C5"/>
    <mergeCell ref="A2:B2"/>
    <mergeCell ref="B24:C24"/>
    <mergeCell ref="B25:C25"/>
    <mergeCell ref="B26:C26"/>
    <mergeCell ref="B11:C11"/>
    <mergeCell ref="B6:C6"/>
    <mergeCell ref="B7:C7"/>
    <mergeCell ref="B8:C8"/>
    <mergeCell ref="B21:C21"/>
    <mergeCell ref="B12:C12"/>
    <mergeCell ref="B13:C13"/>
    <mergeCell ref="B14:C14"/>
    <mergeCell ref="B9:C9"/>
    <mergeCell ref="B10:C10"/>
    <mergeCell ref="B18:C18"/>
    <mergeCell ref="B27:C27"/>
    <mergeCell ref="B15:C15"/>
    <mergeCell ref="B16:C16"/>
    <mergeCell ref="B17:C17"/>
    <mergeCell ref="B22:C22"/>
    <mergeCell ref="B23:C23"/>
    <mergeCell ref="B19:C19"/>
    <mergeCell ref="B20:C20"/>
  </mergeCells>
  <printOptions gridLines="1"/>
  <pageMargins left="0.39370078740157483" right="0.39370078740157483" top="0.98425196850393704" bottom="0.78740157480314965" header="0.51181102362204722" footer="0.51181102362204722"/>
  <pageSetup paperSize="9" scale="86" orientation="landscape" r:id="rId1"/>
  <headerFooter alignWithMargins="0">
    <oddHeader>&amp;CNiedrigschwellige Innovationen in kleinen und mittleren Unternehmen und Handwerksunternehmen</oddHeader>
    <oddFooter>&amp;C&amp;F;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Q32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4.85546875" customWidth="1"/>
    <col min="2" max="2" width="40.85546875" customWidth="1"/>
    <col min="3" max="3" width="8.85546875" customWidth="1"/>
    <col min="4" max="7" width="16.140625" customWidth="1"/>
    <col min="8" max="8" width="0.28515625" customWidth="1"/>
    <col min="9" max="9" width="14.7109375" customWidth="1"/>
    <col min="10" max="10" width="8.7109375" customWidth="1"/>
    <col min="11" max="14" width="16.28515625" customWidth="1"/>
    <col min="15" max="15" width="0.5703125" hidden="1" customWidth="1"/>
    <col min="16" max="16" width="16.5703125" customWidth="1"/>
  </cols>
  <sheetData>
    <row r="1" spans="1:17" s="3" customFormat="1" ht="15" customHeight="1" x14ac:dyDescent="0.2">
      <c r="A1" s="2" t="s">
        <v>7</v>
      </c>
      <c r="B1" s="7"/>
      <c r="C1" s="263">
        <f>Deckblatt!B2</f>
        <v>0</v>
      </c>
      <c r="D1" s="263"/>
      <c r="E1" s="263"/>
      <c r="F1" s="205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5" customHeight="1" x14ac:dyDescent="0.2">
      <c r="A2" s="2"/>
      <c r="B2" s="7"/>
      <c r="C2" s="263"/>
      <c r="D2" s="263"/>
      <c r="E2" s="263"/>
      <c r="F2" s="205"/>
      <c r="G2" s="6"/>
      <c r="H2" s="6"/>
      <c r="I2" s="6"/>
      <c r="J2" s="6"/>
      <c r="K2" s="6"/>
      <c r="L2" s="6"/>
      <c r="M2" s="205"/>
      <c r="N2" s="6"/>
      <c r="O2" s="6"/>
      <c r="P2" s="6"/>
      <c r="Q2" s="4"/>
    </row>
    <row r="3" spans="1:17" s="3" customFormat="1" ht="12.75" customHeight="1" thickBot="1" x14ac:dyDescent="0.25">
      <c r="A3" s="2"/>
      <c r="B3" s="5"/>
      <c r="C3" s="264" t="s">
        <v>41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4"/>
    </row>
    <row r="4" spans="1:17" ht="21.75" customHeight="1" x14ac:dyDescent="0.2">
      <c r="A4" s="132" t="s">
        <v>14</v>
      </c>
      <c r="B4" s="133"/>
      <c r="C4" s="133"/>
      <c r="D4" s="133"/>
      <c r="E4" s="133"/>
      <c r="F4" s="133"/>
      <c r="G4" s="133"/>
      <c r="H4" s="133"/>
      <c r="I4" s="134"/>
      <c r="J4" s="134"/>
      <c r="K4" s="134"/>
      <c r="L4" s="134"/>
      <c r="M4" s="134"/>
      <c r="N4" s="134"/>
      <c r="O4" s="134"/>
      <c r="P4" s="135"/>
    </row>
    <row r="5" spans="1:17" ht="30.75" customHeight="1" x14ac:dyDescent="0.2">
      <c r="A5" s="265" t="s">
        <v>8</v>
      </c>
      <c r="B5" s="247" t="s">
        <v>13</v>
      </c>
      <c r="C5" s="247" t="s">
        <v>16</v>
      </c>
      <c r="D5" s="268" t="s">
        <v>39</v>
      </c>
      <c r="E5" s="271"/>
      <c r="F5" s="271"/>
      <c r="G5" s="271"/>
      <c r="H5" s="272"/>
      <c r="I5" s="247" t="s">
        <v>11</v>
      </c>
      <c r="J5" s="247" t="s">
        <v>9</v>
      </c>
      <c r="K5" s="268" t="s">
        <v>31</v>
      </c>
      <c r="L5" s="269"/>
      <c r="M5" s="269"/>
      <c r="N5" s="269"/>
      <c r="O5" s="269"/>
      <c r="P5" s="270"/>
    </row>
    <row r="6" spans="1:17" ht="27" customHeight="1" x14ac:dyDescent="0.2">
      <c r="A6" s="266"/>
      <c r="B6" s="248"/>
      <c r="C6" s="255"/>
      <c r="D6" s="96">
        <v>2020</v>
      </c>
      <c r="E6" s="130">
        <v>2021</v>
      </c>
      <c r="F6" s="130">
        <v>2022</v>
      </c>
      <c r="G6" s="130">
        <v>2023</v>
      </c>
      <c r="H6" s="131">
        <v>2023</v>
      </c>
      <c r="I6" s="267"/>
      <c r="J6" s="255"/>
      <c r="K6" s="96">
        <v>2020</v>
      </c>
      <c r="L6" s="130">
        <v>2021</v>
      </c>
      <c r="M6" s="130">
        <v>2022</v>
      </c>
      <c r="N6" s="130">
        <v>2023</v>
      </c>
      <c r="O6" s="131">
        <v>2023</v>
      </c>
      <c r="P6" s="119" t="s">
        <v>3</v>
      </c>
    </row>
    <row r="7" spans="1:17" ht="18" customHeight="1" x14ac:dyDescent="0.2">
      <c r="A7" s="65"/>
      <c r="B7" s="123"/>
      <c r="C7" s="63"/>
      <c r="D7" s="98" t="s">
        <v>5</v>
      </c>
      <c r="E7" s="98" t="s">
        <v>5</v>
      </c>
      <c r="F7" s="98" t="s">
        <v>5</v>
      </c>
      <c r="G7" s="98" t="s">
        <v>5</v>
      </c>
      <c r="H7" s="98" t="s">
        <v>5</v>
      </c>
      <c r="I7" s="98" t="s">
        <v>5</v>
      </c>
      <c r="J7" s="98"/>
      <c r="K7" s="99" t="s">
        <v>5</v>
      </c>
      <c r="L7" s="99" t="s">
        <v>5</v>
      </c>
      <c r="M7" s="98" t="s">
        <v>5</v>
      </c>
      <c r="N7" s="99" t="s">
        <v>5</v>
      </c>
      <c r="O7" s="99" t="s">
        <v>5</v>
      </c>
      <c r="P7" s="97" t="s">
        <v>5</v>
      </c>
    </row>
    <row r="8" spans="1:17" ht="18" customHeight="1" x14ac:dyDescent="0.2">
      <c r="A8" s="100">
        <v>1</v>
      </c>
      <c r="B8" s="121"/>
      <c r="C8" s="60">
        <v>10</v>
      </c>
      <c r="D8" s="101"/>
      <c r="E8" s="101"/>
      <c r="F8" s="101"/>
      <c r="G8" s="101"/>
      <c r="H8" s="101"/>
      <c r="I8" s="102">
        <f>(D8+E8+F8+G8)/C8</f>
        <v>0</v>
      </c>
      <c r="J8" s="101">
        <v>10</v>
      </c>
      <c r="K8" s="103">
        <f>IF(D8&gt;1,$I8*$J8,0)</f>
        <v>0</v>
      </c>
      <c r="L8" s="103">
        <f>IF(E8&gt;0.1,$I8*$J8,0)</f>
        <v>0</v>
      </c>
      <c r="M8" s="103">
        <f>IF(F8&gt;0.1,$I8*$J8,0)</f>
        <v>0</v>
      </c>
      <c r="N8" s="103">
        <f t="shared" ref="N8:N23" si="0">IF(G8&gt;1,$I8*$J8,0)</f>
        <v>0</v>
      </c>
      <c r="O8" s="103">
        <f t="shared" ref="O8:O23" si="1">IF(H8&gt;1,$I8*$J8,0)</f>
        <v>0</v>
      </c>
      <c r="P8" s="104">
        <f>SUM(K8:O8)</f>
        <v>0</v>
      </c>
    </row>
    <row r="9" spans="1:17" ht="18" customHeight="1" x14ac:dyDescent="0.2">
      <c r="A9" s="100">
        <v>2</v>
      </c>
      <c r="B9" s="121"/>
      <c r="C9" s="60">
        <v>10</v>
      </c>
      <c r="D9" s="101"/>
      <c r="E9" s="101"/>
      <c r="F9" s="101"/>
      <c r="G9" s="101"/>
      <c r="H9" s="101"/>
      <c r="I9" s="102">
        <f>(D9+E9+F9+G9)/C9</f>
        <v>0</v>
      </c>
      <c r="J9" s="101">
        <v>10</v>
      </c>
      <c r="K9" s="103">
        <f t="shared" ref="K9:K27" si="2">IF(D9&gt;1,$I9*$J9,0)</f>
        <v>0</v>
      </c>
      <c r="L9" s="103">
        <f t="shared" ref="L9:L27" si="3">IF(E9&gt;0.1,$I9*$J9,0)</f>
        <v>0</v>
      </c>
      <c r="M9" s="103">
        <f>IF(F9&gt;0.1,$I9*$J9,0)</f>
        <v>0</v>
      </c>
      <c r="N9" s="103">
        <f t="shared" si="0"/>
        <v>0</v>
      </c>
      <c r="O9" s="103">
        <f t="shared" si="1"/>
        <v>0</v>
      </c>
      <c r="P9" s="104">
        <f t="shared" ref="P9:P27" si="4">SUM(K9:O9)</f>
        <v>0</v>
      </c>
    </row>
    <row r="10" spans="1:17" ht="18" customHeight="1" x14ac:dyDescent="0.2">
      <c r="A10" s="100">
        <v>3</v>
      </c>
      <c r="B10" s="121"/>
      <c r="C10" s="60">
        <v>10</v>
      </c>
      <c r="D10" s="62"/>
      <c r="E10" s="62"/>
      <c r="F10" s="62"/>
      <c r="G10" s="62"/>
      <c r="H10" s="62"/>
      <c r="I10" s="102">
        <f t="shared" ref="I10:I27" si="5">(D10+E10+F10+G10)/C10</f>
        <v>0</v>
      </c>
      <c r="J10" s="62">
        <v>10</v>
      </c>
      <c r="K10" s="103">
        <f t="shared" si="2"/>
        <v>0</v>
      </c>
      <c r="L10" s="103">
        <f t="shared" si="3"/>
        <v>0</v>
      </c>
      <c r="M10" s="103">
        <f t="shared" ref="M10:M27" si="6">IF(F10&gt;0.1,$I10*$J10,0)</f>
        <v>0</v>
      </c>
      <c r="N10" s="103">
        <f t="shared" si="0"/>
        <v>0</v>
      </c>
      <c r="O10" s="103">
        <f t="shared" si="1"/>
        <v>0</v>
      </c>
      <c r="P10" s="104">
        <f t="shared" si="4"/>
        <v>0</v>
      </c>
    </row>
    <row r="11" spans="1:17" ht="18" customHeight="1" x14ac:dyDescent="0.2">
      <c r="A11" s="100">
        <v>4</v>
      </c>
      <c r="B11" s="121"/>
      <c r="C11" s="60">
        <v>10</v>
      </c>
      <c r="D11" s="62"/>
      <c r="E11" s="62"/>
      <c r="F11" s="62"/>
      <c r="G11" s="62"/>
      <c r="H11" s="62"/>
      <c r="I11" s="102">
        <f t="shared" si="5"/>
        <v>0</v>
      </c>
      <c r="J11" s="62"/>
      <c r="K11" s="103">
        <f t="shared" si="2"/>
        <v>0</v>
      </c>
      <c r="L11" s="103">
        <f t="shared" si="3"/>
        <v>0</v>
      </c>
      <c r="M11" s="103">
        <f t="shared" si="6"/>
        <v>0</v>
      </c>
      <c r="N11" s="103">
        <f t="shared" si="0"/>
        <v>0</v>
      </c>
      <c r="O11" s="103">
        <f t="shared" si="1"/>
        <v>0</v>
      </c>
      <c r="P11" s="104">
        <f t="shared" si="4"/>
        <v>0</v>
      </c>
    </row>
    <row r="12" spans="1:17" ht="18" customHeight="1" x14ac:dyDescent="0.2">
      <c r="A12" s="100">
        <v>5</v>
      </c>
      <c r="B12" s="121"/>
      <c r="C12" s="60">
        <v>10</v>
      </c>
      <c r="D12" s="62"/>
      <c r="E12" s="62"/>
      <c r="F12" s="62"/>
      <c r="G12" s="62"/>
      <c r="H12" s="62"/>
      <c r="I12" s="102">
        <f t="shared" si="5"/>
        <v>0</v>
      </c>
      <c r="J12" s="62"/>
      <c r="K12" s="103">
        <f t="shared" si="2"/>
        <v>0</v>
      </c>
      <c r="L12" s="103">
        <f t="shared" si="3"/>
        <v>0</v>
      </c>
      <c r="M12" s="103">
        <f t="shared" si="6"/>
        <v>0</v>
      </c>
      <c r="N12" s="103">
        <f t="shared" si="0"/>
        <v>0</v>
      </c>
      <c r="O12" s="103">
        <f t="shared" si="1"/>
        <v>0</v>
      </c>
      <c r="P12" s="104">
        <f t="shared" si="4"/>
        <v>0</v>
      </c>
    </row>
    <row r="13" spans="1:17" ht="18" customHeight="1" x14ac:dyDescent="0.2">
      <c r="A13" s="100">
        <v>6</v>
      </c>
      <c r="B13" s="121"/>
      <c r="C13" s="60">
        <v>10</v>
      </c>
      <c r="D13" s="62"/>
      <c r="E13" s="62"/>
      <c r="F13" s="62"/>
      <c r="G13" s="62"/>
      <c r="H13" s="62"/>
      <c r="I13" s="102">
        <f t="shared" si="5"/>
        <v>0</v>
      </c>
      <c r="J13" s="62"/>
      <c r="K13" s="103">
        <f t="shared" si="2"/>
        <v>0</v>
      </c>
      <c r="L13" s="103">
        <f t="shared" si="3"/>
        <v>0</v>
      </c>
      <c r="M13" s="103">
        <f t="shared" si="6"/>
        <v>0</v>
      </c>
      <c r="N13" s="103">
        <f t="shared" si="0"/>
        <v>0</v>
      </c>
      <c r="O13" s="103">
        <f t="shared" si="1"/>
        <v>0</v>
      </c>
      <c r="P13" s="104">
        <f t="shared" si="4"/>
        <v>0</v>
      </c>
    </row>
    <row r="14" spans="1:17" ht="18" customHeight="1" x14ac:dyDescent="0.2">
      <c r="A14" s="100">
        <v>7</v>
      </c>
      <c r="B14" s="121"/>
      <c r="C14" s="60">
        <v>10</v>
      </c>
      <c r="D14" s="62"/>
      <c r="E14" s="62"/>
      <c r="F14" s="62"/>
      <c r="G14" s="62"/>
      <c r="H14" s="62"/>
      <c r="I14" s="102">
        <f t="shared" si="5"/>
        <v>0</v>
      </c>
      <c r="J14" s="62"/>
      <c r="K14" s="103">
        <f t="shared" si="2"/>
        <v>0</v>
      </c>
      <c r="L14" s="103">
        <f t="shared" si="3"/>
        <v>0</v>
      </c>
      <c r="M14" s="103">
        <f t="shared" si="6"/>
        <v>0</v>
      </c>
      <c r="N14" s="103">
        <f t="shared" si="0"/>
        <v>0</v>
      </c>
      <c r="O14" s="103">
        <f t="shared" si="1"/>
        <v>0</v>
      </c>
      <c r="P14" s="104">
        <f t="shared" si="4"/>
        <v>0</v>
      </c>
    </row>
    <row r="15" spans="1:17" ht="18" customHeight="1" x14ac:dyDescent="0.2">
      <c r="A15" s="100">
        <v>8</v>
      </c>
      <c r="B15" s="121"/>
      <c r="C15" s="60">
        <v>10</v>
      </c>
      <c r="D15" s="62"/>
      <c r="E15" s="62"/>
      <c r="F15" s="62"/>
      <c r="G15" s="62"/>
      <c r="H15" s="62"/>
      <c r="I15" s="102">
        <f t="shared" si="5"/>
        <v>0</v>
      </c>
      <c r="J15" s="62"/>
      <c r="K15" s="103">
        <f t="shared" si="2"/>
        <v>0</v>
      </c>
      <c r="L15" s="103">
        <f t="shared" si="3"/>
        <v>0</v>
      </c>
      <c r="M15" s="103">
        <f t="shared" si="6"/>
        <v>0</v>
      </c>
      <c r="N15" s="103">
        <f t="shared" si="0"/>
        <v>0</v>
      </c>
      <c r="O15" s="103">
        <f t="shared" si="1"/>
        <v>0</v>
      </c>
      <c r="P15" s="104">
        <f t="shared" si="4"/>
        <v>0</v>
      </c>
    </row>
    <row r="16" spans="1:17" ht="18" customHeight="1" x14ac:dyDescent="0.2">
      <c r="A16" s="100">
        <v>9</v>
      </c>
      <c r="B16" s="121"/>
      <c r="C16" s="60">
        <v>10</v>
      </c>
      <c r="D16" s="62"/>
      <c r="E16" s="62"/>
      <c r="F16" s="62"/>
      <c r="G16" s="62"/>
      <c r="H16" s="62"/>
      <c r="I16" s="102">
        <f t="shared" si="5"/>
        <v>0</v>
      </c>
      <c r="J16" s="62"/>
      <c r="K16" s="103">
        <f t="shared" si="2"/>
        <v>0</v>
      </c>
      <c r="L16" s="103">
        <f t="shared" si="3"/>
        <v>0</v>
      </c>
      <c r="M16" s="103">
        <f t="shared" si="6"/>
        <v>0</v>
      </c>
      <c r="N16" s="103">
        <f t="shared" si="0"/>
        <v>0</v>
      </c>
      <c r="O16" s="103">
        <f t="shared" si="1"/>
        <v>0</v>
      </c>
      <c r="P16" s="104">
        <f t="shared" si="4"/>
        <v>0</v>
      </c>
    </row>
    <row r="17" spans="1:16" ht="18" customHeight="1" x14ac:dyDescent="0.2">
      <c r="A17" s="69">
        <v>10</v>
      </c>
      <c r="B17" s="121"/>
      <c r="C17" s="60">
        <v>10</v>
      </c>
      <c r="D17" s="62"/>
      <c r="E17" s="62"/>
      <c r="F17" s="62"/>
      <c r="G17" s="62"/>
      <c r="H17" s="62"/>
      <c r="I17" s="102">
        <f t="shared" si="5"/>
        <v>0</v>
      </c>
      <c r="J17" s="62"/>
      <c r="K17" s="103">
        <f t="shared" si="2"/>
        <v>0</v>
      </c>
      <c r="L17" s="103">
        <f t="shared" si="3"/>
        <v>0</v>
      </c>
      <c r="M17" s="103">
        <f t="shared" si="6"/>
        <v>0</v>
      </c>
      <c r="N17" s="103">
        <f t="shared" si="0"/>
        <v>0</v>
      </c>
      <c r="O17" s="103">
        <f t="shared" si="1"/>
        <v>0</v>
      </c>
      <c r="P17" s="104">
        <f t="shared" si="4"/>
        <v>0</v>
      </c>
    </row>
    <row r="18" spans="1:16" ht="18" customHeight="1" x14ac:dyDescent="0.2">
      <c r="A18" s="69">
        <v>11</v>
      </c>
      <c r="B18" s="121"/>
      <c r="C18" s="60">
        <v>10</v>
      </c>
      <c r="D18" s="62"/>
      <c r="E18" s="62"/>
      <c r="F18" s="62"/>
      <c r="G18" s="62"/>
      <c r="H18" s="62"/>
      <c r="I18" s="102">
        <f t="shared" si="5"/>
        <v>0</v>
      </c>
      <c r="J18" s="62"/>
      <c r="K18" s="103">
        <f t="shared" si="2"/>
        <v>0</v>
      </c>
      <c r="L18" s="103">
        <f t="shared" si="3"/>
        <v>0</v>
      </c>
      <c r="M18" s="103">
        <f t="shared" si="6"/>
        <v>0</v>
      </c>
      <c r="N18" s="103">
        <f t="shared" si="0"/>
        <v>0</v>
      </c>
      <c r="O18" s="103">
        <f t="shared" si="1"/>
        <v>0</v>
      </c>
      <c r="P18" s="104">
        <f t="shared" si="4"/>
        <v>0</v>
      </c>
    </row>
    <row r="19" spans="1:16" ht="18" customHeight="1" x14ac:dyDescent="0.2">
      <c r="A19" s="69">
        <v>12</v>
      </c>
      <c r="B19" s="121"/>
      <c r="C19" s="60">
        <v>10</v>
      </c>
      <c r="D19" s="62"/>
      <c r="E19" s="62"/>
      <c r="F19" s="62"/>
      <c r="G19" s="62"/>
      <c r="H19" s="62"/>
      <c r="I19" s="102">
        <f t="shared" si="5"/>
        <v>0</v>
      </c>
      <c r="J19" s="62"/>
      <c r="K19" s="103">
        <f t="shared" si="2"/>
        <v>0</v>
      </c>
      <c r="L19" s="103">
        <f t="shared" si="3"/>
        <v>0</v>
      </c>
      <c r="M19" s="103">
        <f t="shared" si="6"/>
        <v>0</v>
      </c>
      <c r="N19" s="103">
        <f t="shared" si="0"/>
        <v>0</v>
      </c>
      <c r="O19" s="103">
        <f t="shared" si="1"/>
        <v>0</v>
      </c>
      <c r="P19" s="104">
        <f t="shared" si="4"/>
        <v>0</v>
      </c>
    </row>
    <row r="20" spans="1:16" ht="18" customHeight="1" x14ac:dyDescent="0.2">
      <c r="A20" s="69">
        <v>13</v>
      </c>
      <c r="B20" s="121"/>
      <c r="C20" s="60">
        <v>10</v>
      </c>
      <c r="D20" s="62"/>
      <c r="E20" s="62"/>
      <c r="F20" s="62"/>
      <c r="G20" s="62"/>
      <c r="H20" s="62"/>
      <c r="I20" s="102">
        <f t="shared" si="5"/>
        <v>0</v>
      </c>
      <c r="J20" s="62"/>
      <c r="K20" s="103">
        <f t="shared" si="2"/>
        <v>0</v>
      </c>
      <c r="L20" s="103">
        <f t="shared" si="3"/>
        <v>0</v>
      </c>
      <c r="M20" s="103">
        <f t="shared" si="6"/>
        <v>0</v>
      </c>
      <c r="N20" s="103">
        <f t="shared" si="0"/>
        <v>0</v>
      </c>
      <c r="O20" s="103">
        <f t="shared" si="1"/>
        <v>0</v>
      </c>
      <c r="P20" s="104">
        <f t="shared" si="4"/>
        <v>0</v>
      </c>
    </row>
    <row r="21" spans="1:16" ht="18" customHeight="1" x14ac:dyDescent="0.2">
      <c r="A21" s="69">
        <v>14</v>
      </c>
      <c r="B21" s="121"/>
      <c r="C21" s="60">
        <v>10</v>
      </c>
      <c r="D21" s="62"/>
      <c r="E21" s="62"/>
      <c r="F21" s="62"/>
      <c r="G21" s="62"/>
      <c r="H21" s="62"/>
      <c r="I21" s="102">
        <f t="shared" si="5"/>
        <v>0</v>
      </c>
      <c r="J21" s="62"/>
      <c r="K21" s="103">
        <f t="shared" si="2"/>
        <v>0</v>
      </c>
      <c r="L21" s="103">
        <f t="shared" si="3"/>
        <v>0</v>
      </c>
      <c r="M21" s="103">
        <f t="shared" si="6"/>
        <v>0</v>
      </c>
      <c r="N21" s="103">
        <f t="shared" si="0"/>
        <v>0</v>
      </c>
      <c r="O21" s="103">
        <f t="shared" si="1"/>
        <v>0</v>
      </c>
      <c r="P21" s="104">
        <f t="shared" si="4"/>
        <v>0</v>
      </c>
    </row>
    <row r="22" spans="1:16" ht="18" customHeight="1" x14ac:dyDescent="0.2">
      <c r="A22" s="69">
        <v>15</v>
      </c>
      <c r="B22" s="121"/>
      <c r="C22" s="60">
        <v>10</v>
      </c>
      <c r="D22" s="62"/>
      <c r="E22" s="62"/>
      <c r="F22" s="62"/>
      <c r="G22" s="62"/>
      <c r="H22" s="62"/>
      <c r="I22" s="102">
        <f t="shared" si="5"/>
        <v>0</v>
      </c>
      <c r="J22" s="62"/>
      <c r="K22" s="103">
        <f t="shared" si="2"/>
        <v>0</v>
      </c>
      <c r="L22" s="103">
        <f t="shared" si="3"/>
        <v>0</v>
      </c>
      <c r="M22" s="103">
        <f t="shared" si="6"/>
        <v>0</v>
      </c>
      <c r="N22" s="103">
        <f t="shared" si="0"/>
        <v>0</v>
      </c>
      <c r="O22" s="103">
        <f t="shared" si="1"/>
        <v>0</v>
      </c>
      <c r="P22" s="104">
        <f t="shared" si="4"/>
        <v>0</v>
      </c>
    </row>
    <row r="23" spans="1:16" ht="18" customHeight="1" x14ac:dyDescent="0.2">
      <c r="A23" s="69">
        <v>16</v>
      </c>
      <c r="B23" s="121"/>
      <c r="C23" s="60">
        <v>10</v>
      </c>
      <c r="D23" s="62"/>
      <c r="E23" s="62"/>
      <c r="F23" s="62"/>
      <c r="G23" s="62"/>
      <c r="H23" s="62"/>
      <c r="I23" s="102">
        <f t="shared" si="5"/>
        <v>0</v>
      </c>
      <c r="J23" s="62"/>
      <c r="K23" s="103">
        <f t="shared" si="2"/>
        <v>0</v>
      </c>
      <c r="L23" s="103">
        <f t="shared" si="3"/>
        <v>0</v>
      </c>
      <c r="M23" s="103">
        <f t="shared" si="6"/>
        <v>0</v>
      </c>
      <c r="N23" s="103">
        <f t="shared" si="0"/>
        <v>0</v>
      </c>
      <c r="O23" s="103">
        <f t="shared" si="1"/>
        <v>0</v>
      </c>
      <c r="P23" s="104">
        <f t="shared" si="4"/>
        <v>0</v>
      </c>
    </row>
    <row r="24" spans="1:16" ht="18" customHeight="1" x14ac:dyDescent="0.2">
      <c r="A24" s="69">
        <v>17</v>
      </c>
      <c r="B24" s="121"/>
      <c r="C24" s="60">
        <v>10</v>
      </c>
      <c r="D24" s="62"/>
      <c r="E24" s="62"/>
      <c r="F24" s="62"/>
      <c r="G24" s="62"/>
      <c r="H24" s="62"/>
      <c r="I24" s="102">
        <f t="shared" si="5"/>
        <v>0</v>
      </c>
      <c r="J24" s="62"/>
      <c r="K24" s="103">
        <f t="shared" si="2"/>
        <v>0</v>
      </c>
      <c r="L24" s="103">
        <f t="shared" si="3"/>
        <v>0</v>
      </c>
      <c r="M24" s="103">
        <f t="shared" si="6"/>
        <v>0</v>
      </c>
      <c r="N24" s="103">
        <f t="shared" ref="N24:O27" si="7">IF(G24&gt;1,$I24*$J24,0)</f>
        <v>0</v>
      </c>
      <c r="O24" s="103">
        <f t="shared" si="7"/>
        <v>0</v>
      </c>
      <c r="P24" s="104">
        <f t="shared" si="4"/>
        <v>0</v>
      </c>
    </row>
    <row r="25" spans="1:16" ht="18" customHeight="1" x14ac:dyDescent="0.2">
      <c r="A25" s="69">
        <v>18</v>
      </c>
      <c r="B25" s="121"/>
      <c r="C25" s="60">
        <v>10</v>
      </c>
      <c r="D25" s="62"/>
      <c r="E25" s="62"/>
      <c r="F25" s="62"/>
      <c r="G25" s="62"/>
      <c r="H25" s="62"/>
      <c r="I25" s="102">
        <f t="shared" si="5"/>
        <v>0</v>
      </c>
      <c r="J25" s="62"/>
      <c r="K25" s="103">
        <f t="shared" si="2"/>
        <v>0</v>
      </c>
      <c r="L25" s="103">
        <f t="shared" si="3"/>
        <v>0</v>
      </c>
      <c r="M25" s="103">
        <f t="shared" si="6"/>
        <v>0</v>
      </c>
      <c r="N25" s="103">
        <f t="shared" si="7"/>
        <v>0</v>
      </c>
      <c r="O25" s="103">
        <f t="shared" si="7"/>
        <v>0</v>
      </c>
      <c r="P25" s="104">
        <f t="shared" si="4"/>
        <v>0</v>
      </c>
    </row>
    <row r="26" spans="1:16" ht="18" customHeight="1" x14ac:dyDescent="0.2">
      <c r="A26" s="69">
        <v>19</v>
      </c>
      <c r="B26" s="121"/>
      <c r="C26" s="60">
        <v>10</v>
      </c>
      <c r="D26" s="62"/>
      <c r="E26" s="62"/>
      <c r="F26" s="62"/>
      <c r="G26" s="62"/>
      <c r="H26" s="62"/>
      <c r="I26" s="102">
        <f t="shared" si="5"/>
        <v>0</v>
      </c>
      <c r="J26" s="62"/>
      <c r="K26" s="103">
        <f t="shared" si="2"/>
        <v>0</v>
      </c>
      <c r="L26" s="103">
        <f t="shared" si="3"/>
        <v>0</v>
      </c>
      <c r="M26" s="103">
        <f t="shared" si="6"/>
        <v>0</v>
      </c>
      <c r="N26" s="103">
        <f t="shared" si="7"/>
        <v>0</v>
      </c>
      <c r="O26" s="103">
        <f t="shared" si="7"/>
        <v>0</v>
      </c>
      <c r="P26" s="104">
        <f t="shared" si="4"/>
        <v>0</v>
      </c>
    </row>
    <row r="27" spans="1:16" ht="18" customHeight="1" x14ac:dyDescent="0.2">
      <c r="A27" s="69">
        <v>20</v>
      </c>
      <c r="B27" s="121"/>
      <c r="C27" s="60">
        <v>10</v>
      </c>
      <c r="D27" s="62"/>
      <c r="E27" s="62"/>
      <c r="F27" s="62"/>
      <c r="G27" s="62"/>
      <c r="H27" s="62"/>
      <c r="I27" s="102">
        <f t="shared" si="5"/>
        <v>0</v>
      </c>
      <c r="J27" s="62"/>
      <c r="K27" s="103">
        <f t="shared" si="2"/>
        <v>0</v>
      </c>
      <c r="L27" s="103">
        <f t="shared" si="3"/>
        <v>0</v>
      </c>
      <c r="M27" s="103">
        <f t="shared" si="6"/>
        <v>0</v>
      </c>
      <c r="N27" s="103">
        <f t="shared" si="7"/>
        <v>0</v>
      </c>
      <c r="O27" s="103">
        <f t="shared" si="7"/>
        <v>0</v>
      </c>
      <c r="P27" s="104">
        <f t="shared" si="4"/>
        <v>0</v>
      </c>
    </row>
    <row r="28" spans="1:16" s="1" customFormat="1" ht="18" customHeight="1" thickBot="1" x14ac:dyDescent="0.25">
      <c r="A28" s="261" t="s">
        <v>12</v>
      </c>
      <c r="B28" s="262"/>
      <c r="C28" s="105"/>
      <c r="D28" s="106">
        <f>SUM(D8:D27)</f>
        <v>0</v>
      </c>
      <c r="E28" s="106">
        <f>SUM(E8:E27)</f>
        <v>0</v>
      </c>
      <c r="F28" s="106">
        <f>SUM(F8:F27)</f>
        <v>0</v>
      </c>
      <c r="G28" s="106">
        <f>SUM(G8:G27)</f>
        <v>0</v>
      </c>
      <c r="H28" s="106">
        <f>SUM(H8:H27)</f>
        <v>0</v>
      </c>
      <c r="I28" s="106"/>
      <c r="J28" s="106"/>
      <c r="K28" s="107">
        <f>SUM(K8:K27)</f>
        <v>0</v>
      </c>
      <c r="L28" s="107">
        <f>SUM(L8:L27)</f>
        <v>0</v>
      </c>
      <c r="M28" s="107"/>
      <c r="N28" s="107">
        <f>SUM(N8:N27)</f>
        <v>0</v>
      </c>
      <c r="O28" s="107">
        <f>SUM(O8:O27)</f>
        <v>0</v>
      </c>
      <c r="P28" s="108">
        <f>SUM(P8:P27)</f>
        <v>0</v>
      </c>
    </row>
    <row r="29" spans="1:16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x14ac:dyDescent="0.2">
      <c r="A30" s="109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x14ac:dyDescent="0.2">
      <c r="A31" s="8" t="s">
        <v>17</v>
      </c>
    </row>
    <row r="32" spans="1:16" x14ac:dyDescent="0.2">
      <c r="A32" s="8" t="s">
        <v>40</v>
      </c>
    </row>
  </sheetData>
  <sheetProtection algorithmName="SHA-512" hashValue="ypOEVwzYw8Qz7jFHZ91CmfrSg/wMWU3z/T7g6nY4Ub7IW+adOh+qi4zflJuaU7ZM0WFdSk4NN3Gfwg4/1/IzxQ==" saltValue="EobuSe4vkIL/NUieEbQXZg==" spinCount="100000" sheet="1" objects="1" scenarios="1"/>
  <mergeCells count="11">
    <mergeCell ref="A28:B28"/>
    <mergeCell ref="B5:B6"/>
    <mergeCell ref="C1:E1"/>
    <mergeCell ref="C2:E2"/>
    <mergeCell ref="C3:P3"/>
    <mergeCell ref="A5:A6"/>
    <mergeCell ref="C5:C6"/>
    <mergeCell ref="I5:I6"/>
    <mergeCell ref="J5:J6"/>
    <mergeCell ref="K5:P5"/>
    <mergeCell ref="D5:H5"/>
  </mergeCells>
  <printOptions horizontalCentered="1" gridLines="1"/>
  <pageMargins left="0.39370078740157483" right="0.39370078740157483" top="0.98425196850393704" bottom="0.78740157480314965" header="0.51181102362204722" footer="0.51181102362204722"/>
  <pageSetup paperSize="9" scale="63" orientation="landscape" r:id="rId1"/>
  <headerFooter alignWithMargins="0">
    <oddHeader>&amp;CNiedrigschwellige Innovationen in kleinen und mittleren Unternehmen und Handwerksunternehmen</oddHeader>
    <oddFooter>&amp;C&amp;F;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I33"/>
  <sheetViews>
    <sheetView showWhiteSpace="0" zoomScaleNormal="100" workbookViewId="0">
      <selection activeCell="B13" sqref="B13"/>
    </sheetView>
  </sheetViews>
  <sheetFormatPr baseColWidth="10" defaultColWidth="11.42578125" defaultRowHeight="12.75" x14ac:dyDescent="0.2"/>
  <cols>
    <col min="1" max="1" width="31.7109375" style="11" customWidth="1"/>
    <col min="2" max="2" width="7" style="11" customWidth="1"/>
    <col min="3" max="6" width="15" style="11" customWidth="1"/>
    <col min="7" max="7" width="14" style="11" customWidth="1"/>
    <col min="8" max="16384" width="11.42578125" style="11"/>
  </cols>
  <sheetData>
    <row r="1" spans="1:9" ht="15" customHeight="1" x14ac:dyDescent="0.2">
      <c r="A1" s="9" t="s">
        <v>7</v>
      </c>
      <c r="B1" s="208">
        <f>Deckblatt!B2</f>
        <v>0</v>
      </c>
      <c r="C1" s="12"/>
      <c r="D1" s="10"/>
      <c r="E1" s="10"/>
      <c r="F1" s="10"/>
      <c r="G1" s="10"/>
    </row>
    <row r="2" spans="1:9" ht="17.45" customHeight="1" x14ac:dyDescent="0.2">
      <c r="A2" s="9"/>
      <c r="B2" s="12"/>
      <c r="C2" s="12"/>
      <c r="D2" s="10"/>
      <c r="E2" s="10"/>
      <c r="F2" s="10"/>
      <c r="G2" s="10"/>
    </row>
    <row r="3" spans="1:9" ht="17.45" customHeight="1" x14ac:dyDescent="0.2">
      <c r="A3" s="9"/>
      <c r="B3" s="9"/>
      <c r="C3" s="12"/>
      <c r="D3" s="10"/>
      <c r="E3" s="10"/>
      <c r="F3" s="10"/>
      <c r="G3" s="10"/>
    </row>
    <row r="4" spans="1:9" ht="27" customHeight="1" thickBot="1" x14ac:dyDescent="0.25">
      <c r="A4" s="13" t="s">
        <v>18</v>
      </c>
      <c r="B4" s="13"/>
      <c r="C4" s="14"/>
      <c r="D4" s="14"/>
      <c r="E4" s="14"/>
      <c r="F4" s="14"/>
      <c r="G4" s="14"/>
    </row>
    <row r="5" spans="1:9" ht="15.75" customHeight="1" x14ac:dyDescent="0.2">
      <c r="A5" s="15"/>
      <c r="B5" s="16"/>
      <c r="C5" s="17">
        <v>2020</v>
      </c>
      <c r="D5" s="18">
        <v>2021</v>
      </c>
      <c r="E5" s="18">
        <v>2022</v>
      </c>
      <c r="F5" s="19">
        <v>2023</v>
      </c>
      <c r="G5" s="19" t="s">
        <v>3</v>
      </c>
      <c r="I5" s="20"/>
    </row>
    <row r="6" spans="1:9" ht="15.75" customHeight="1" thickBot="1" x14ac:dyDescent="0.25">
      <c r="A6" s="21"/>
      <c r="B6" s="22"/>
      <c r="C6" s="23" t="s">
        <v>5</v>
      </c>
      <c r="D6" s="24" t="s">
        <v>5</v>
      </c>
      <c r="E6" s="24" t="s">
        <v>5</v>
      </c>
      <c r="F6" s="25" t="s">
        <v>5</v>
      </c>
      <c r="G6" s="25" t="s">
        <v>5</v>
      </c>
      <c r="I6" s="26"/>
    </row>
    <row r="7" spans="1:9" ht="24.75" customHeight="1" x14ac:dyDescent="0.2">
      <c r="A7" s="27" t="s">
        <v>0</v>
      </c>
      <c r="B7" s="28"/>
      <c r="C7" s="71">
        <f>Sachausgaben!D28</f>
        <v>0</v>
      </c>
      <c r="D7" s="72">
        <f>Sachausgaben!E28</f>
        <v>0</v>
      </c>
      <c r="E7" s="72">
        <f>Sachausgaben!F28</f>
        <v>0</v>
      </c>
      <c r="F7" s="111">
        <f>Sachausgaben!G28</f>
        <v>0</v>
      </c>
      <c r="G7" s="73">
        <f>SUM(C7:F7)</f>
        <v>0</v>
      </c>
      <c r="I7" s="26"/>
    </row>
    <row r="8" spans="1:9" ht="24.75" customHeight="1" x14ac:dyDescent="0.2">
      <c r="A8" s="29" t="s">
        <v>1</v>
      </c>
      <c r="B8" s="9"/>
      <c r="C8" s="74">
        <f>Fremdleistungen!D27</f>
        <v>0</v>
      </c>
      <c r="D8" s="75">
        <f>Fremdleistungen!E27</f>
        <v>0</v>
      </c>
      <c r="E8" s="75">
        <f>Fremdleistungen!F27</f>
        <v>0</v>
      </c>
      <c r="F8" s="112">
        <f>Fremdleistungen!G27</f>
        <v>0</v>
      </c>
      <c r="G8" s="76">
        <f>SUM(C8:F8)</f>
        <v>0</v>
      </c>
    </row>
    <row r="9" spans="1:9" ht="24.75" customHeight="1" x14ac:dyDescent="0.2">
      <c r="A9" s="29" t="s">
        <v>2</v>
      </c>
      <c r="B9" s="9"/>
      <c r="C9" s="74">
        <f>'Aufteilung Personal'!H25</f>
        <v>0</v>
      </c>
      <c r="D9" s="75">
        <f>+'Aufteilung Personal'!I25</f>
        <v>0</v>
      </c>
      <c r="E9" s="75">
        <f>+'Aufteilung Personal'!J25</f>
        <v>0</v>
      </c>
      <c r="F9" s="112">
        <f>+'Aufteilung Personal'!K25</f>
        <v>0</v>
      </c>
      <c r="G9" s="76">
        <f>SUM(C9:F9)</f>
        <v>0</v>
      </c>
    </row>
    <row r="10" spans="1:9" ht="24.75" customHeight="1" thickBot="1" x14ac:dyDescent="0.25">
      <c r="A10" s="29" t="s">
        <v>6</v>
      </c>
      <c r="B10" s="9"/>
      <c r="C10" s="113">
        <f>Investitionen!K28</f>
        <v>0</v>
      </c>
      <c r="D10" s="114">
        <f>Investitionen!L28</f>
        <v>0</v>
      </c>
      <c r="E10" s="114">
        <f>Investitionen!N28</f>
        <v>0</v>
      </c>
      <c r="F10" s="115">
        <f>Investitionen!O28</f>
        <v>0</v>
      </c>
      <c r="G10" s="76">
        <f>SUM(C10:F10)</f>
        <v>0</v>
      </c>
    </row>
    <row r="11" spans="1:9" ht="25.5" customHeight="1" thickBot="1" x14ac:dyDescent="0.25">
      <c r="A11" s="30" t="s">
        <v>4</v>
      </c>
      <c r="B11" s="31"/>
      <c r="C11" s="77">
        <f>SUM(C7,C8,C9,C10)</f>
        <v>0</v>
      </c>
      <c r="D11" s="78">
        <f>SUM(D7,D8,D9,D10)</f>
        <v>0</v>
      </c>
      <c r="E11" s="78">
        <f>SUM(E7,E8,E9,E10)</f>
        <v>0</v>
      </c>
      <c r="F11" s="79">
        <f>SUM(F7,F8,F9,F10)</f>
        <v>0</v>
      </c>
      <c r="G11" s="79">
        <f>SUM(G7,G8,G9,G10)</f>
        <v>0</v>
      </c>
    </row>
    <row r="12" spans="1:9" ht="25.5" customHeight="1" thickBot="1" x14ac:dyDescent="0.25">
      <c r="A12" s="30" t="s">
        <v>10</v>
      </c>
      <c r="B12" s="31"/>
      <c r="C12" s="80">
        <f>C11</f>
        <v>0</v>
      </c>
      <c r="D12" s="110">
        <f>D11</f>
        <v>0</v>
      </c>
      <c r="E12" s="110">
        <f>E11</f>
        <v>0</v>
      </c>
      <c r="F12" s="73">
        <f>F11</f>
        <v>0</v>
      </c>
      <c r="G12" s="79">
        <f>SUM(C12:F12)</f>
        <v>0</v>
      </c>
    </row>
    <row r="13" spans="1:9" ht="25.5" customHeight="1" thickBot="1" x14ac:dyDescent="0.25">
      <c r="A13" s="32" t="s">
        <v>19</v>
      </c>
      <c r="B13" s="33">
        <v>0.6</v>
      </c>
      <c r="C13" s="77">
        <f>C12*$B$13</f>
        <v>0</v>
      </c>
      <c r="D13" s="78">
        <f>D12*$B$13</f>
        <v>0</v>
      </c>
      <c r="E13" s="78">
        <f>E12*$B$13</f>
        <v>0</v>
      </c>
      <c r="F13" s="79">
        <f>F12*$B$13</f>
        <v>0</v>
      </c>
      <c r="G13" s="79">
        <f>SUM(C13:F13)</f>
        <v>0</v>
      </c>
    </row>
    <row r="14" spans="1:9" x14ac:dyDescent="0.2">
      <c r="A14" s="55"/>
    </row>
    <row r="16" spans="1:9" ht="21.2" customHeight="1" thickBot="1" x14ac:dyDescent="0.25">
      <c r="A16" s="35" t="s">
        <v>24</v>
      </c>
      <c r="B16" s="36"/>
      <c r="C16" s="36"/>
      <c r="D16" s="36"/>
      <c r="E16" s="36"/>
      <c r="F16" s="36"/>
      <c r="G16" s="36"/>
    </row>
    <row r="17" spans="1:7" ht="20.25" customHeight="1" thickBot="1" x14ac:dyDescent="0.25">
      <c r="A17" s="27" t="s">
        <v>25</v>
      </c>
      <c r="B17" s="16"/>
      <c r="C17" s="80">
        <f>C12-C13</f>
        <v>0</v>
      </c>
      <c r="D17" s="80">
        <f t="shared" ref="D17:G17" si="0">D12-D13</f>
        <v>0</v>
      </c>
      <c r="E17" s="80">
        <f t="shared" si="0"/>
        <v>0</v>
      </c>
      <c r="F17" s="80">
        <f t="shared" si="0"/>
        <v>0</v>
      </c>
      <c r="G17" s="139">
        <f t="shared" si="0"/>
        <v>0</v>
      </c>
    </row>
    <row r="18" spans="1:7" ht="20.25" customHeight="1" x14ac:dyDescent="0.2">
      <c r="A18" s="37" t="s">
        <v>26</v>
      </c>
      <c r="B18" s="16"/>
      <c r="C18" s="38">
        <v>0</v>
      </c>
      <c r="D18" s="39">
        <v>0</v>
      </c>
      <c r="E18" s="39">
        <v>0</v>
      </c>
      <c r="F18" s="40">
        <v>0</v>
      </c>
      <c r="G18" s="40">
        <f>SUM(C18:F18)</f>
        <v>0</v>
      </c>
    </row>
    <row r="19" spans="1:7" ht="20.25" customHeight="1" x14ac:dyDescent="0.2">
      <c r="A19" s="41" t="s">
        <v>27</v>
      </c>
      <c r="B19" s="20"/>
      <c r="C19" s="42">
        <v>0</v>
      </c>
      <c r="D19" s="43">
        <v>0</v>
      </c>
      <c r="E19" s="43">
        <v>0</v>
      </c>
      <c r="F19" s="44">
        <v>0</v>
      </c>
      <c r="G19" s="44">
        <f t="shared" ref="G19:G21" si="1">SUM(C19:F19)</f>
        <v>0</v>
      </c>
    </row>
    <row r="20" spans="1:7" ht="16.5" customHeight="1" x14ac:dyDescent="0.2">
      <c r="A20" s="41" t="s">
        <v>28</v>
      </c>
      <c r="B20" s="20"/>
      <c r="C20" s="42">
        <v>0</v>
      </c>
      <c r="D20" s="43">
        <v>0</v>
      </c>
      <c r="E20" s="43">
        <v>0</v>
      </c>
      <c r="F20" s="44">
        <v>0</v>
      </c>
      <c r="G20" s="44">
        <f t="shared" si="1"/>
        <v>0</v>
      </c>
    </row>
    <row r="21" spans="1:7" ht="16.5" customHeight="1" thickBot="1" x14ac:dyDescent="0.25">
      <c r="A21" s="45" t="s">
        <v>29</v>
      </c>
      <c r="B21" s="22"/>
      <c r="C21" s="46">
        <v>0</v>
      </c>
      <c r="D21" s="47">
        <v>0</v>
      </c>
      <c r="E21" s="47">
        <v>0</v>
      </c>
      <c r="F21" s="48">
        <v>0</v>
      </c>
      <c r="G21" s="48">
        <f t="shared" si="1"/>
        <v>0</v>
      </c>
    </row>
    <row r="22" spans="1:7" ht="24.75" customHeight="1" thickBot="1" x14ac:dyDescent="0.25">
      <c r="A22" s="49" t="s">
        <v>30</v>
      </c>
      <c r="B22" s="34"/>
      <c r="C22" s="77">
        <f>SUM(C18:C21)</f>
        <v>0</v>
      </c>
      <c r="D22" s="78">
        <f t="shared" ref="D22:F22" si="2">SUM(D18:D21)</f>
        <v>0</v>
      </c>
      <c r="E22" s="78">
        <f t="shared" si="2"/>
        <v>0</v>
      </c>
      <c r="F22" s="79">
        <f t="shared" si="2"/>
        <v>0</v>
      </c>
      <c r="G22" s="79">
        <f>SUM(G18:G21)</f>
        <v>0</v>
      </c>
    </row>
    <row r="23" spans="1:7" ht="15" customHeight="1" x14ac:dyDescent="0.2"/>
    <row r="25" spans="1:7" ht="21.75" customHeight="1" thickBot="1" x14ac:dyDescent="0.25">
      <c r="A25" s="50" t="s">
        <v>20</v>
      </c>
      <c r="B25" s="36"/>
      <c r="C25" s="36"/>
      <c r="D25" s="36"/>
      <c r="E25" s="36"/>
      <c r="F25" s="36"/>
      <c r="G25" s="36"/>
    </row>
    <row r="26" spans="1:7" ht="16.5" customHeight="1" x14ac:dyDescent="0.2">
      <c r="A26" s="15"/>
      <c r="B26" s="16"/>
      <c r="C26" s="17">
        <v>2020</v>
      </c>
      <c r="D26" s="18">
        <v>2021</v>
      </c>
      <c r="E26" s="18">
        <v>2022</v>
      </c>
      <c r="F26" s="19">
        <v>2023</v>
      </c>
      <c r="G26" s="19" t="s">
        <v>3</v>
      </c>
    </row>
    <row r="27" spans="1:7" ht="16.5" customHeight="1" thickBot="1" x14ac:dyDescent="0.25">
      <c r="A27" s="21"/>
      <c r="B27" s="22"/>
      <c r="C27" s="51" t="s">
        <v>5</v>
      </c>
      <c r="D27" s="52" t="s">
        <v>5</v>
      </c>
      <c r="E27" s="52" t="s">
        <v>5</v>
      </c>
      <c r="F27" s="53" t="s">
        <v>5</v>
      </c>
      <c r="G27" s="53" t="s">
        <v>5</v>
      </c>
    </row>
    <row r="28" spans="1:7" ht="23.25" customHeight="1" x14ac:dyDescent="0.2">
      <c r="A28" s="54" t="s">
        <v>21</v>
      </c>
      <c r="C28" s="81">
        <f>C12</f>
        <v>0</v>
      </c>
      <c r="D28" s="82">
        <f>D12</f>
        <v>0</v>
      </c>
      <c r="E28" s="82">
        <f>E12</f>
        <v>0</v>
      </c>
      <c r="F28" s="83">
        <f>F12</f>
        <v>0</v>
      </c>
      <c r="G28" s="136">
        <f>SUM(C28:F28)</f>
        <v>0</v>
      </c>
    </row>
    <row r="29" spans="1:7" ht="23.25" customHeight="1" x14ac:dyDescent="0.2">
      <c r="A29" s="55" t="s">
        <v>33</v>
      </c>
      <c r="C29" s="84">
        <f>C13</f>
        <v>0</v>
      </c>
      <c r="D29" s="85">
        <f t="shared" ref="D29:G29" si="3">D13</f>
        <v>0</v>
      </c>
      <c r="E29" s="85">
        <f t="shared" si="3"/>
        <v>0</v>
      </c>
      <c r="F29" s="86">
        <f t="shared" si="3"/>
        <v>0</v>
      </c>
      <c r="G29" s="137">
        <f t="shared" si="3"/>
        <v>0</v>
      </c>
    </row>
    <row r="30" spans="1:7" ht="23.25" customHeight="1" thickBot="1" x14ac:dyDescent="0.25">
      <c r="A30" s="56" t="s">
        <v>22</v>
      </c>
      <c r="C30" s="87">
        <f>C22</f>
        <v>0</v>
      </c>
      <c r="D30" s="88">
        <f>D22</f>
        <v>0</v>
      </c>
      <c r="E30" s="88">
        <f>E22</f>
        <v>0</v>
      </c>
      <c r="F30" s="89">
        <f>F22</f>
        <v>0</v>
      </c>
      <c r="G30" s="138">
        <f t="shared" ref="G30" si="4">SUM(C30:F30)</f>
        <v>0</v>
      </c>
    </row>
    <row r="31" spans="1:7" ht="23.25" customHeight="1" thickBot="1" x14ac:dyDescent="0.25">
      <c r="A31" s="32" t="s">
        <v>23</v>
      </c>
      <c r="B31" s="57"/>
      <c r="C31" s="90">
        <f>C30+C29</f>
        <v>0</v>
      </c>
      <c r="D31" s="91">
        <f>D30+D29</f>
        <v>0</v>
      </c>
      <c r="E31" s="91">
        <f>E30+E29</f>
        <v>0</v>
      </c>
      <c r="F31" s="92">
        <f>F30+F29</f>
        <v>0</v>
      </c>
      <c r="G31" s="92">
        <f>SUM(G30+G29)</f>
        <v>0</v>
      </c>
    </row>
    <row r="32" spans="1:7" ht="16.5" customHeight="1" x14ac:dyDescent="0.2">
      <c r="B32" s="58"/>
      <c r="C32" s="58"/>
      <c r="D32" s="58"/>
      <c r="E32" s="58"/>
      <c r="F32" s="58"/>
      <c r="G32" s="58"/>
    </row>
    <row r="33" spans="2:7" ht="17.45" customHeight="1" x14ac:dyDescent="0.2">
      <c r="B33" s="58"/>
      <c r="C33" s="58"/>
      <c r="D33" s="58"/>
      <c r="E33" s="58"/>
      <c r="F33" s="58"/>
      <c r="G33" s="58"/>
    </row>
  </sheetData>
  <sheetProtection algorithmName="SHA-512" hashValue="Yo8DFXRyG9AeVVQKWd7p+3PpOPKgz/c+CSuaR5nMVlYkNeccB1vOUVLEPUlvGvkuVI68U2BjohZDL7UMU61ing==" saltValue="rAh9Q9a8MBXhk6XME1eo6g==" spinCount="100000" sheet="1" formatCells="0" formatColumns="0" formatRows="0" insertColumns="0" insertRows="0" insertHyperlinks="0" deleteColumns="0" deleteRows="0" selectLockedCells="1" sort="0" pivotTables="0"/>
  <customSheetViews>
    <customSheetView guid="{DE3BDD34-98A1-4EEB-ABE3-E9E1B1C78B86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1"/>
      <headerFooter alignWithMargins="0">
        <oddHeader>&amp;LAntragsnummer: ZW3-80</oddHeader>
        <oddFooter>&amp;C&amp;F; &amp;A</oddFooter>
      </headerFooter>
    </customSheetView>
    <customSheetView guid="{D3723F53-70E7-492A-8F00-73AC3D36D61D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2"/>
      <headerFooter alignWithMargins="0">
        <oddHeader>&amp;LAntragsnummer: ZW3-80</oddHeader>
        <oddFooter>&amp;C&amp;F; &amp;A</oddFooter>
      </headerFooter>
    </customSheetView>
    <customSheetView guid="{3FA4FE46-FF82-42AC-BAEA-A0054094CCAE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3"/>
      <headerFooter alignWithMargins="0">
        <oddHeader>&amp;LAntragsnummer: ZW3-80</oddHeader>
        <oddFooter>&amp;C&amp;F; &amp;A</oddFooter>
      </headerFooter>
    </customSheetView>
  </customSheetViews>
  <phoneticPr fontId="3" type="noConversion"/>
  <printOptions horizontalCentered="1" gridLines="1"/>
  <pageMargins left="0.39370078740157483" right="0.39370078740157483" top="0.98425196850393704" bottom="0.78740157480314965" header="0.51181102362204722" footer="0.51181102362204722"/>
  <pageSetup paperSize="9" scale="76" orientation="landscape" r:id="rId4"/>
  <headerFooter alignWithMargins="0">
    <oddHeader>&amp;CNiedrigschwellige Innovationen in kleinen und mittleren Unternehmen und Handwerksunternehmen</oddHeader>
    <oddFooter>&amp;C&amp;F; &amp;A</oddFooter>
  </headerFooter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drop_Down!$B$5:$B$6</xm:f>
          </x14:formula1>
          <xm:sqref>B13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28"/>
  <sheetViews>
    <sheetView workbookViewId="0">
      <selection activeCell="E4" sqref="E4"/>
    </sheetView>
  </sheetViews>
  <sheetFormatPr baseColWidth="10" defaultColWidth="11" defaultRowHeight="12.75" x14ac:dyDescent="0.2"/>
  <cols>
    <col min="1" max="1" width="10.42578125" style="116" bestFit="1" customWidth="1"/>
    <col min="2" max="16384" width="11" style="116"/>
  </cols>
  <sheetData>
    <row r="1" spans="1:6" x14ac:dyDescent="0.2">
      <c r="A1" s="116" t="s">
        <v>35</v>
      </c>
      <c r="C1" s="116" t="s">
        <v>36</v>
      </c>
    </row>
    <row r="2" spans="1:6" x14ac:dyDescent="0.2">
      <c r="A2" s="116" t="s">
        <v>37</v>
      </c>
      <c r="C2" s="116" t="s">
        <v>38</v>
      </c>
    </row>
    <row r="5" spans="1:6" x14ac:dyDescent="0.2">
      <c r="B5" s="214">
        <v>0.6</v>
      </c>
    </row>
    <row r="6" spans="1:6" x14ac:dyDescent="0.2">
      <c r="A6" s="212"/>
      <c r="B6" s="214">
        <v>0.75</v>
      </c>
    </row>
    <row r="7" spans="1:6" x14ac:dyDescent="0.2">
      <c r="A7" s="212"/>
      <c r="B7" s="214"/>
    </row>
    <row r="12" spans="1:6" x14ac:dyDescent="0.2">
      <c r="E12" s="213"/>
      <c r="F12" s="213"/>
    </row>
    <row r="13" spans="1:6" x14ac:dyDescent="0.2">
      <c r="E13" s="213"/>
      <c r="F13" s="213"/>
    </row>
    <row r="14" spans="1:6" x14ac:dyDescent="0.2">
      <c r="E14" s="213"/>
      <c r="F14" s="213"/>
    </row>
    <row r="15" spans="1:6" x14ac:dyDescent="0.2">
      <c r="E15" s="213"/>
      <c r="F15" s="213"/>
    </row>
    <row r="16" spans="1:6" x14ac:dyDescent="0.2">
      <c r="E16" s="213"/>
      <c r="F16" s="213"/>
    </row>
    <row r="17" spans="5:6" x14ac:dyDescent="0.2">
      <c r="E17" s="213"/>
      <c r="F17" s="213"/>
    </row>
    <row r="18" spans="5:6" x14ac:dyDescent="0.2">
      <c r="E18" s="213"/>
      <c r="F18" s="213"/>
    </row>
    <row r="19" spans="5:6" x14ac:dyDescent="0.2">
      <c r="E19" s="213"/>
      <c r="F19" s="213"/>
    </row>
    <row r="20" spans="5:6" x14ac:dyDescent="0.2">
      <c r="E20" s="213"/>
      <c r="F20" s="213"/>
    </row>
    <row r="21" spans="5:6" x14ac:dyDescent="0.2">
      <c r="E21" s="213"/>
      <c r="F21" s="213"/>
    </row>
    <row r="22" spans="5:6" x14ac:dyDescent="0.2">
      <c r="E22" s="213"/>
      <c r="F22" s="213"/>
    </row>
    <row r="23" spans="5:6" x14ac:dyDescent="0.2">
      <c r="E23" s="213"/>
      <c r="F23" s="213"/>
    </row>
    <row r="24" spans="5:6" x14ac:dyDescent="0.2">
      <c r="E24" s="213"/>
      <c r="F24" s="213"/>
    </row>
    <row r="25" spans="5:6" x14ac:dyDescent="0.2">
      <c r="E25" s="213"/>
      <c r="F25" s="213"/>
    </row>
    <row r="26" spans="5:6" x14ac:dyDescent="0.2">
      <c r="E26" s="213"/>
      <c r="F26" s="213"/>
    </row>
    <row r="27" spans="5:6" x14ac:dyDescent="0.2">
      <c r="E27" s="213"/>
      <c r="F27" s="213"/>
    </row>
    <row r="28" spans="5:6" x14ac:dyDescent="0.2">
      <c r="E28" s="213"/>
      <c r="F28" s="21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Deckblatt</vt:lpstr>
      <vt:lpstr>Personalausgaben</vt:lpstr>
      <vt:lpstr>Aufteilung Personal</vt:lpstr>
      <vt:lpstr>Sachausgaben</vt:lpstr>
      <vt:lpstr>Fremdleistungen</vt:lpstr>
      <vt:lpstr>Investitionen</vt:lpstr>
      <vt:lpstr>Zusammenfassung</vt:lpstr>
      <vt:lpstr>drop_Down</vt:lpstr>
      <vt:lpstr>'Aufteilung Personal'!Druckbereich</vt:lpstr>
      <vt:lpstr>Fremdleistungen!Druckbereich</vt:lpstr>
      <vt:lpstr>Investitionen!Druckbereich</vt:lpstr>
      <vt:lpstr>Sachausgaben!Druckbereich</vt:lpstr>
      <vt:lpstr>Zusammenfassung!Druckbereich</vt:lpstr>
    </vt:vector>
  </TitlesOfParts>
  <Company>Dezernat 101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Jan.Kanning@NBank.de</dc:creator>
  <cp:lastModifiedBy>Korthals, Tom</cp:lastModifiedBy>
  <cp:lastPrinted>2020-11-17T11:22:03Z</cp:lastPrinted>
  <dcterms:created xsi:type="dcterms:W3CDTF">2000-08-29T09:16:29Z</dcterms:created>
  <dcterms:modified xsi:type="dcterms:W3CDTF">2020-11-17T11:22:09Z</dcterms:modified>
</cp:coreProperties>
</file>