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nas3.nbank.int\ordnerumleitung$\olga.albrecht\Desktop\"/>
    </mc:Choice>
  </mc:AlternateContent>
  <bookViews>
    <workbookView xWindow="240" yWindow="30" windowWidth="11580" windowHeight="6540" firstSheet="2" activeTab="5"/>
  </bookViews>
  <sheets>
    <sheet name="Start" sheetId="10" r:id="rId1"/>
    <sheet name="Personalausgaben 1" sheetId="1" r:id="rId2"/>
    <sheet name="Personalausgaben 2" sheetId="15" r:id="rId3"/>
    <sheet name="Sachausgaben" sheetId="9" r:id="rId4"/>
    <sheet name="Fremdleistungen" sheetId="8" r:id="rId5"/>
    <sheet name="Zusammenfassung" sheetId="3" r:id="rId6"/>
    <sheet name="Tabelle1" sheetId="14" r:id="rId7"/>
  </sheets>
  <definedNames>
    <definedName name="_xlnm.Print_Area" localSheetId="1">'Personalausgaben 1'!$A$1:$P$28</definedName>
    <definedName name="_xlnm.Print_Area" localSheetId="2">'Personalausgaben 2'!$B$32:$M$70</definedName>
    <definedName name="_xlnm.Print_Area" localSheetId="5">Zusammenfassung!$A$1:$H$15</definedName>
    <definedName name="Z_3FA4FE46_FF82_42AC_BAEA_A0054094CCAE_.wvu.PrintArea" localSheetId="1" hidden="1">'Personalausgaben 1'!$A$1:$K$4</definedName>
    <definedName name="Z_3FA4FE46_FF82_42AC_BAEA_A0054094CCAE_.wvu.PrintArea" localSheetId="0" hidden="1">Start!#REF!</definedName>
    <definedName name="Z_3FA4FE46_FF82_42AC_BAEA_A0054094CCAE_.wvu.PrintArea" localSheetId="5" hidden="1">Zusammenfassung!$A$1:$H$15</definedName>
    <definedName name="Z_D3723F53_70E7_492A_8F00_73AC3D36D61D_.wvu.PrintArea" localSheetId="1" hidden="1">'Personalausgaben 1'!$A$1:$K$4</definedName>
    <definedName name="Z_D3723F53_70E7_492A_8F00_73AC3D36D61D_.wvu.PrintArea" localSheetId="0" hidden="1">Start!#REF!</definedName>
    <definedName name="Z_D3723F53_70E7_492A_8F00_73AC3D36D61D_.wvu.PrintArea" localSheetId="5" hidden="1">Zusammenfassung!$A$1:$H$15</definedName>
    <definedName name="Z_DE3BDD34_98A1_4EEB_ABE3_E9E1B1C78B86_.wvu.PrintArea" localSheetId="1" hidden="1">'Personalausgaben 1'!$A$1:$K$4</definedName>
    <definedName name="Z_DE3BDD34_98A1_4EEB_ABE3_E9E1B1C78B86_.wvu.PrintArea" localSheetId="0" hidden="1">Start!#REF!</definedName>
    <definedName name="Z_DE3BDD34_98A1_4EEB_ABE3_E9E1B1C78B86_.wvu.PrintArea" localSheetId="5" hidden="1">Zusammenfassung!$A$1:$H$15</definedName>
  </definedNames>
  <calcPr calcId="162913"/>
  <customWorkbookViews>
    <customWorkbookView name="Schmerwitz, Antje - Persönliche Ansicht" guid="{DE3BDD34-98A1-4EEB-ABE3-E9E1B1C78B86}" mergeInterval="0" personalView="1" maximized="1" windowWidth="1276" windowHeight="800" activeSheetId="4"/>
    <customWorkbookView name="Ehrenreich, Philipp - Persönliche Ansicht" guid="{D3723F53-70E7-492A-8F00-73AC3D36D61D}" mergeInterval="0" personalView="1" maximized="1" windowWidth="1276" windowHeight="800" activeSheetId="3"/>
    <customWorkbookView name="Nee, Hendrik - Persönliche Ansicht" guid="{3FA4FE46-FF82-42AC-BAEA-A0054094CCAE}" mergeInterval="0" personalView="1" maximized="1" windowWidth="1280" windowHeight="839" activeSheetId="1"/>
  </customWorkbookViews>
</workbook>
</file>

<file path=xl/calcChain.xml><?xml version="1.0" encoding="utf-8"?>
<calcChain xmlns="http://schemas.openxmlformats.org/spreadsheetml/2006/main">
  <c r="H35" i="9" l="1"/>
  <c r="D35" i="9" l="1"/>
  <c r="E35" i="9"/>
  <c r="F35" i="9"/>
  <c r="G35" i="9"/>
  <c r="E37" i="8" l="1"/>
  <c r="F37" i="8"/>
  <c r="G37" i="8"/>
  <c r="H37" i="8"/>
  <c r="D37" i="8"/>
  <c r="F28" i="15"/>
  <c r="G28" i="15"/>
  <c r="H28" i="15"/>
  <c r="I28" i="15"/>
  <c r="E28" i="15"/>
  <c r="E17" i="1"/>
  <c r="H29" i="15" l="1"/>
  <c r="I29" i="15"/>
  <c r="I9" i="8"/>
  <c r="G17" i="8"/>
  <c r="G27" i="8"/>
  <c r="G38" i="8" s="1"/>
  <c r="F9" i="3" s="1"/>
  <c r="G16" i="9"/>
  <c r="G25" i="9"/>
  <c r="G36" i="9" s="1"/>
  <c r="F7" i="3" s="1"/>
  <c r="J21" i="15"/>
  <c r="J22" i="15"/>
  <c r="J23" i="15"/>
  <c r="J24" i="15"/>
  <c r="J25" i="15"/>
  <c r="J26" i="15"/>
  <c r="J27" i="15"/>
  <c r="J20" i="15"/>
  <c r="J12" i="15"/>
  <c r="J13" i="15"/>
  <c r="J14" i="15"/>
  <c r="J15" i="15"/>
  <c r="J16" i="15"/>
  <c r="J17" i="15"/>
  <c r="J11" i="15"/>
  <c r="H18" i="15"/>
  <c r="I18" i="15"/>
  <c r="J20" i="1"/>
  <c r="J21" i="1"/>
  <c r="J22" i="1"/>
  <c r="J23" i="1"/>
  <c r="J24" i="1"/>
  <c r="J25" i="1"/>
  <c r="J26" i="1"/>
  <c r="J19" i="1"/>
  <c r="J12" i="1"/>
  <c r="J17" i="1" s="1"/>
  <c r="J13" i="1"/>
  <c r="J14" i="1"/>
  <c r="J15" i="1"/>
  <c r="J16" i="1"/>
  <c r="J11" i="1"/>
  <c r="I27" i="1"/>
  <c r="I17" i="1"/>
  <c r="H27" i="1"/>
  <c r="H28" i="1" s="1"/>
  <c r="H17" i="1"/>
  <c r="I28" i="1" l="1"/>
  <c r="J28" i="15"/>
  <c r="D22" i="15"/>
  <c r="D15" i="1"/>
  <c r="D14" i="1"/>
  <c r="O14" i="1" l="1"/>
  <c r="N14" i="1"/>
  <c r="O15" i="1"/>
  <c r="N15" i="1"/>
  <c r="F18" i="15"/>
  <c r="F29" i="15" s="1"/>
  <c r="G18" i="15"/>
  <c r="G29" i="15" s="1"/>
  <c r="J18" i="15"/>
  <c r="J29" i="15" s="1"/>
  <c r="E18" i="15"/>
  <c r="E29" i="15" s="1"/>
  <c r="D17" i="15"/>
  <c r="F27" i="1"/>
  <c r="G27" i="1"/>
  <c r="G28" i="1" s="1"/>
  <c r="J27" i="1"/>
  <c r="J28" i="1" s="1"/>
  <c r="E27" i="1"/>
  <c r="E28" i="1" s="1"/>
  <c r="F17" i="1"/>
  <c r="G17" i="1"/>
  <c r="D16" i="1"/>
  <c r="K16" i="1" s="1"/>
  <c r="F28" i="1" l="1"/>
  <c r="L16" i="1"/>
  <c r="O16" i="1"/>
  <c r="N16" i="1"/>
  <c r="M16" i="1"/>
  <c r="P16" i="1"/>
  <c r="I23" i="9"/>
  <c r="D12" i="15"/>
  <c r="D13" i="15"/>
  <c r="D14" i="15"/>
  <c r="D15" i="15"/>
  <c r="D16" i="15"/>
  <c r="D20" i="15"/>
  <c r="D21" i="15"/>
  <c r="D23" i="15"/>
  <c r="D24" i="15"/>
  <c r="D25" i="15"/>
  <c r="D26" i="15"/>
  <c r="D27" i="15"/>
  <c r="D11" i="15"/>
  <c r="M22" i="15" l="1"/>
  <c r="K24" i="15"/>
  <c r="N25" i="15"/>
  <c r="L27" i="15"/>
  <c r="K20" i="15"/>
  <c r="N21" i="15"/>
  <c r="M26" i="15"/>
  <c r="O21" i="15"/>
  <c r="M20" i="15"/>
  <c r="K21" i="15"/>
  <c r="N22" i="15"/>
  <c r="L24" i="15"/>
  <c r="O25" i="15"/>
  <c r="M27" i="15"/>
  <c r="K23" i="15"/>
  <c r="N24" i="15"/>
  <c r="O27" i="15"/>
  <c r="L23" i="15"/>
  <c r="L20" i="15"/>
  <c r="M23" i="15"/>
  <c r="N26" i="15"/>
  <c r="L22" i="15"/>
  <c r="K27" i="15"/>
  <c r="L21" i="15"/>
  <c r="O22" i="15"/>
  <c r="M24" i="15"/>
  <c r="K26" i="15"/>
  <c r="N27" i="15"/>
  <c r="M21" i="15"/>
  <c r="L26" i="15"/>
  <c r="O24" i="15"/>
  <c r="K25" i="15"/>
  <c r="M25" i="15"/>
  <c r="O20" i="15"/>
  <c r="K22" i="15"/>
  <c r="N23" i="15"/>
  <c r="L25" i="15"/>
  <c r="O26" i="15"/>
  <c r="N20" i="15"/>
  <c r="O23" i="15"/>
  <c r="M13" i="15"/>
  <c r="K15" i="15"/>
  <c r="N16" i="15"/>
  <c r="M11" i="15"/>
  <c r="L17" i="15"/>
  <c r="L14" i="15"/>
  <c r="N17" i="15"/>
  <c r="O14" i="15"/>
  <c r="K12" i="15"/>
  <c r="N13" i="15"/>
  <c r="L15" i="15"/>
  <c r="O16" i="15"/>
  <c r="N11" i="15"/>
  <c r="M12" i="15"/>
  <c r="N15" i="15"/>
  <c r="K11" i="15"/>
  <c r="O15" i="15"/>
  <c r="M14" i="15"/>
  <c r="M16" i="15"/>
  <c r="L12" i="15"/>
  <c r="O13" i="15"/>
  <c r="M15" i="15"/>
  <c r="K17" i="15"/>
  <c r="P17" i="15" s="1"/>
  <c r="O11" i="15"/>
  <c r="K14" i="15"/>
  <c r="N12" i="15"/>
  <c r="M17" i="15"/>
  <c r="O12" i="15"/>
  <c r="K16" i="15"/>
  <c r="L11" i="15"/>
  <c r="K13" i="15"/>
  <c r="N14" i="15"/>
  <c r="L16" i="15"/>
  <c r="O17" i="15"/>
  <c r="L13" i="15"/>
  <c r="B3" i="15"/>
  <c r="A3" i="15"/>
  <c r="B2" i="15"/>
  <c r="A2" i="15"/>
  <c r="B1" i="15"/>
  <c r="A1" i="15"/>
  <c r="B2" i="1"/>
  <c r="B3" i="1"/>
  <c r="D26" i="1"/>
  <c r="D25" i="1"/>
  <c r="D24" i="1"/>
  <c r="D23" i="1"/>
  <c r="D22" i="1"/>
  <c r="D21" i="1"/>
  <c r="D20" i="1"/>
  <c r="D19" i="1"/>
  <c r="L14" i="1"/>
  <c r="D13" i="1"/>
  <c r="D12" i="1"/>
  <c r="D11" i="1"/>
  <c r="O11" i="1" l="1"/>
  <c r="N11" i="1"/>
  <c r="L23" i="1"/>
  <c r="N23" i="1"/>
  <c r="O23" i="1"/>
  <c r="N28" i="15"/>
  <c r="N29" i="15" s="1"/>
  <c r="O22" i="1"/>
  <c r="N22" i="1"/>
  <c r="K24" i="1"/>
  <c r="O24" i="1"/>
  <c r="N24" i="1"/>
  <c r="O13" i="1"/>
  <c r="N13" i="1"/>
  <c r="M25" i="1"/>
  <c r="O25" i="1"/>
  <c r="N25" i="1"/>
  <c r="N18" i="15"/>
  <c r="K28" i="15"/>
  <c r="K26" i="1"/>
  <c r="O26" i="1"/>
  <c r="N26" i="1"/>
  <c r="K18" i="15"/>
  <c r="P11" i="15"/>
  <c r="L12" i="1"/>
  <c r="O12" i="1"/>
  <c r="N12" i="1"/>
  <c r="L19" i="1"/>
  <c r="N19" i="1"/>
  <c r="O19" i="1"/>
  <c r="O20" i="1"/>
  <c r="N20" i="1"/>
  <c r="O28" i="15"/>
  <c r="L21" i="1"/>
  <c r="O21" i="1"/>
  <c r="N21" i="1"/>
  <c r="P12" i="15"/>
  <c r="M28" i="15"/>
  <c r="L18" i="15"/>
  <c r="L28" i="15"/>
  <c r="O18" i="15"/>
  <c r="M15" i="1"/>
  <c r="M18" i="15"/>
  <c r="P27" i="15"/>
  <c r="L26" i="1"/>
  <c r="L24" i="1"/>
  <c r="M26" i="1"/>
  <c r="M23" i="1"/>
  <c r="L15" i="1"/>
  <c r="K23" i="1"/>
  <c r="M24" i="1"/>
  <c r="L22" i="1"/>
  <c r="M22" i="1"/>
  <c r="K25" i="1"/>
  <c r="L25" i="1"/>
  <c r="L11" i="1"/>
  <c r="M11" i="1"/>
  <c r="K13" i="1"/>
  <c r="M14" i="1"/>
  <c r="K20" i="1"/>
  <c r="M21" i="1"/>
  <c r="L13" i="1"/>
  <c r="L20" i="1"/>
  <c r="L27" i="1" s="1"/>
  <c r="K11" i="1"/>
  <c r="M12" i="1"/>
  <c r="M13" i="1"/>
  <c r="K15" i="1"/>
  <c r="M19" i="1"/>
  <c r="M20" i="1"/>
  <c r="K22" i="1"/>
  <c r="K12" i="1"/>
  <c r="K14" i="1"/>
  <c r="K19" i="1"/>
  <c r="P19" i="1" s="1"/>
  <c r="K21" i="1"/>
  <c r="K17" i="1" l="1"/>
  <c r="P11" i="1"/>
  <c r="N27" i="1"/>
  <c r="L17" i="1"/>
  <c r="L28" i="1" s="1"/>
  <c r="K29" i="15"/>
  <c r="P29" i="15" s="1"/>
  <c r="N17" i="1"/>
  <c r="F12" i="3" s="1"/>
  <c r="M29" i="15"/>
  <c r="O17" i="1"/>
  <c r="O29" i="15"/>
  <c r="L29" i="15"/>
  <c r="M27" i="1"/>
  <c r="M28" i="1" s="1"/>
  <c r="K27" i="1"/>
  <c r="K28" i="1" s="1"/>
  <c r="O27" i="1"/>
  <c r="P15" i="1"/>
  <c r="M17" i="1"/>
  <c r="P13" i="1"/>
  <c r="P25" i="15"/>
  <c r="P15" i="15"/>
  <c r="P23" i="15"/>
  <c r="P13" i="15"/>
  <c r="P20" i="15"/>
  <c r="P26" i="15"/>
  <c r="P22" i="15"/>
  <c r="P16" i="15"/>
  <c r="P24" i="15"/>
  <c r="P21" i="15"/>
  <c r="P14" i="15"/>
  <c r="P26" i="1"/>
  <c r="P24" i="1"/>
  <c r="P23" i="1"/>
  <c r="P25" i="1"/>
  <c r="P14" i="1"/>
  <c r="P22" i="1"/>
  <c r="P20" i="1"/>
  <c r="P12" i="1"/>
  <c r="P21" i="1"/>
  <c r="P27" i="1" l="1"/>
  <c r="N28" i="1"/>
  <c r="F11" i="3" s="1"/>
  <c r="F15" i="3" s="1"/>
  <c r="F13" i="3" s="1"/>
  <c r="P28" i="15"/>
  <c r="P18" i="15"/>
  <c r="P17" i="1"/>
  <c r="O28" i="1"/>
  <c r="P28" i="1" s="1"/>
  <c r="D11" i="3"/>
  <c r="C11" i="3"/>
  <c r="E11" i="3"/>
  <c r="G11" i="3" l="1"/>
  <c r="H11" i="3" s="1"/>
  <c r="I28" i="9"/>
  <c r="I29" i="9"/>
  <c r="D25" i="9"/>
  <c r="E25" i="9"/>
  <c r="F25" i="9"/>
  <c r="F36" i="9" s="1"/>
  <c r="H25" i="9"/>
  <c r="H36" i="9" s="1"/>
  <c r="G7" i="3" s="1"/>
  <c r="D16" i="9"/>
  <c r="E16" i="9"/>
  <c r="F16" i="9"/>
  <c r="H16" i="9"/>
  <c r="D17" i="8"/>
  <c r="C12" i="3" s="1"/>
  <c r="E17" i="8"/>
  <c r="D12" i="3" s="1"/>
  <c r="F17" i="8"/>
  <c r="E12" i="3" s="1"/>
  <c r="H17" i="8"/>
  <c r="G12" i="3" s="1"/>
  <c r="I14" i="8"/>
  <c r="D27" i="8"/>
  <c r="D38" i="8" s="1"/>
  <c r="E27" i="8"/>
  <c r="F27" i="8"/>
  <c r="H27" i="8"/>
  <c r="I25" i="8"/>
  <c r="I29" i="8"/>
  <c r="I30" i="8"/>
  <c r="I31" i="8"/>
  <c r="I36" i="8"/>
  <c r="A2" i="3"/>
  <c r="A3" i="3"/>
  <c r="A1" i="3"/>
  <c r="A2" i="8"/>
  <c r="A3" i="8"/>
  <c r="A1" i="8"/>
  <c r="A2" i="9"/>
  <c r="A3" i="9"/>
  <c r="A1" i="9"/>
  <c r="A2" i="1"/>
  <c r="A3" i="1"/>
  <c r="A1" i="1"/>
  <c r="C3" i="8"/>
  <c r="I10" i="9"/>
  <c r="I11" i="9"/>
  <c r="I12" i="9"/>
  <c r="I13" i="9"/>
  <c r="I14" i="9"/>
  <c r="I15" i="9"/>
  <c r="I18" i="9"/>
  <c r="I19" i="9"/>
  <c r="I20" i="9"/>
  <c r="I21" i="9"/>
  <c r="I22" i="9"/>
  <c r="I24" i="9"/>
  <c r="I27" i="9"/>
  <c r="I30" i="9"/>
  <c r="I31" i="9"/>
  <c r="I9" i="9"/>
  <c r="I10" i="8"/>
  <c r="I11" i="8"/>
  <c r="I12" i="8"/>
  <c r="I13" i="8"/>
  <c r="I15" i="8"/>
  <c r="I16" i="8"/>
  <c r="I19" i="8"/>
  <c r="I20" i="8"/>
  <c r="I21" i="8"/>
  <c r="I22" i="8"/>
  <c r="I23" i="8"/>
  <c r="I24" i="8"/>
  <c r="I26" i="8"/>
  <c r="I32" i="8"/>
  <c r="I33" i="8"/>
  <c r="I34" i="8"/>
  <c r="I35" i="8"/>
  <c r="I17" i="8" l="1"/>
  <c r="I37" i="8"/>
  <c r="E36" i="9"/>
  <c r="H38" i="8"/>
  <c r="G9" i="3" s="1"/>
  <c r="D36" i="9"/>
  <c r="I27" i="8"/>
  <c r="F38" i="8"/>
  <c r="E9" i="3" s="1"/>
  <c r="I35" i="9"/>
  <c r="E38" i="8"/>
  <c r="H12" i="3"/>
  <c r="B3" i="3"/>
  <c r="I25" i="9"/>
  <c r="I16" i="9"/>
  <c r="C3" i="9"/>
  <c r="D9" i="3"/>
  <c r="C9" i="3"/>
  <c r="B1" i="1"/>
  <c r="B1" i="3" s="1"/>
  <c r="I36" i="9" l="1"/>
  <c r="I38" i="8"/>
  <c r="H9" i="3"/>
  <c r="C15" i="3"/>
  <c r="G15" i="3"/>
  <c r="G13" i="3" s="1"/>
  <c r="C7" i="3"/>
  <c r="D7" i="3"/>
  <c r="E7" i="3"/>
  <c r="C2" i="9"/>
  <c r="B2" i="3"/>
  <c r="C2" i="8"/>
  <c r="C1" i="9"/>
  <c r="C1" i="8"/>
  <c r="H7" i="3" l="1"/>
  <c r="C13" i="3"/>
  <c r="E15" i="3"/>
  <c r="E13" i="3" s="1"/>
  <c r="D15" i="3"/>
  <c r="D13" i="3" s="1"/>
  <c r="H15" i="3" l="1"/>
  <c r="B21" i="3" s="1"/>
  <c r="B22" i="3" s="1"/>
  <c r="B25" i="3" s="1"/>
  <c r="H13" i="3" l="1"/>
</calcChain>
</file>

<file path=xl/sharedStrings.xml><?xml version="1.0" encoding="utf-8"?>
<sst xmlns="http://schemas.openxmlformats.org/spreadsheetml/2006/main" count="193" uniqueCount="133">
  <si>
    <t>Sachausgaben</t>
  </si>
  <si>
    <t>Fremdleistungen</t>
  </si>
  <si>
    <t>Personalausgaben</t>
  </si>
  <si>
    <t>Gesamt</t>
  </si>
  <si>
    <t>Gesamtausgaben</t>
  </si>
  <si>
    <t>€</t>
  </si>
  <si>
    <t>lfd. Nr.</t>
  </si>
  <si>
    <t>Finanzierung</t>
  </si>
  <si>
    <t>Summe Finanzierung</t>
  </si>
  <si>
    <t>Ausgabenplan:</t>
  </si>
  <si>
    <t>Summe</t>
  </si>
  <si>
    <t xml:space="preserve">Art und Bezeichnung                         </t>
  </si>
  <si>
    <t>Personalausgaben in €</t>
  </si>
  <si>
    <t>Verbundpartner:</t>
  </si>
  <si>
    <t>in €</t>
  </si>
  <si>
    <t>Kommunale Mittel</t>
  </si>
  <si>
    <t>Zuschuss (max. 50%)</t>
  </si>
  <si>
    <t>Projektlaufzeit:</t>
  </si>
  <si>
    <t>Veranstaltungen</t>
  </si>
  <si>
    <t>Aufschlussgespräche</t>
  </si>
  <si>
    <t>Qualifizierte Beratungen</t>
  </si>
  <si>
    <t>Begleitende Maßnahmen</t>
  </si>
  <si>
    <t>Koordinierung</t>
  </si>
  <si>
    <t>Koordinator:</t>
  </si>
  <si>
    <t>Summe:</t>
  </si>
  <si>
    <t>Sonstige Sachausgaben (Reisekosten</t>
  </si>
  <si>
    <t>Arbeitsstunden</t>
  </si>
  <si>
    <t xml:space="preserve">Personal
</t>
  </si>
  <si>
    <t xml:space="preserve">Tätigkeit/Stellung
</t>
  </si>
  <si>
    <t xml:space="preserve">Leistungs-gruppe (1-5)
</t>
  </si>
  <si>
    <t xml:space="preserve">Stundensatz in EUR
</t>
  </si>
  <si>
    <t xml:space="preserve">       2015
</t>
  </si>
  <si>
    <t>Bitte benennen sie hier die im Projekt eingesetzten Mitarbeiter</t>
  </si>
  <si>
    <t>Bitte nennen Sie hier kurz die Haupttätigkeit des Mitarbeiters im Projekt</t>
  </si>
  <si>
    <t>Bitte nennen Sie hier die Stunden die der Mitarbeiter im Projekt eingesetz werden soll</t>
  </si>
  <si>
    <t>Summe in EUR</t>
  </si>
  <si>
    <t>Definition der Tätigkeit</t>
  </si>
  <si>
    <t>EUR</t>
  </si>
  <si>
    <t>Leistungsgruppe 1</t>
  </si>
  <si>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t>
  </si>
  <si>
    <t>Leistungsgruppe 2</t>
  </si>
  <si>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</si>
  <si>
    <t>Leistungsgruppe 3</t>
  </si>
  <si>
    <t>Schwierige Fachtätigkeiten, für deren Ausübung in der Regel eine abgeschlossene Berufsausbildung, zum Teil verbunden mit Berufserfahrung, erforderlich ist.</t>
  </si>
  <si>
    <t>Leistungsgruppe 4</t>
  </si>
  <si>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t>
  </si>
  <si>
    <t>Leistungsgruppe 5</t>
  </si>
  <si>
    <t>Einfache, schematische Tätigkeiten oder isolierte Arbeitsvorgänge, für deren Ausübung keine berufliche Ausbildung erforderlich ist. Das erforderliche Wissen und die notwendigen Fertigkeiten können durch Anlernen von bis zu drei Monaten vermittelt werden.</t>
  </si>
  <si>
    <t>Personalpauschalen 1</t>
  </si>
  <si>
    <t>Personalpauschalen 2</t>
  </si>
  <si>
    <t>Leistungs-gruppe Ihrer Mitarbeiter entsprechend Tätigkeit *</t>
  </si>
  <si>
    <t>Bitte nennen Sie hier kurz die Haupttätigkeit des Mitarbeiters im Projekt.</t>
  </si>
  <si>
    <t>Bitte benennen sie hier die im Projekt eingesetzten Mitarbeiter.</t>
  </si>
  <si>
    <t xml:space="preserve">Leistungs-gruppe Ihrer Mitarbeiter entsprechend Tätigkeit </t>
  </si>
  <si>
    <t>Tarifgruppe</t>
  </si>
  <si>
    <t>Tarifgruppe-Text</t>
  </si>
  <si>
    <t>Jahr (Arbeitgeberbrutto Durchschnitt)</t>
  </si>
  <si>
    <t>Stundensatz 1.720</t>
  </si>
  <si>
    <t>A5</t>
  </si>
  <si>
    <t>A5 Laufbahngruppe 1</t>
  </si>
  <si>
    <t>A6</t>
  </si>
  <si>
    <t>A6 Laufbahngruppe 1</t>
  </si>
  <si>
    <t>A6 2. Einstiegsamt Laufbahngruppe 1</t>
  </si>
  <si>
    <t>A7</t>
  </si>
  <si>
    <t>A7 Laufbahngruppe 1</t>
  </si>
  <si>
    <t>A8</t>
  </si>
  <si>
    <t>A8 Laufbahngruppe 1</t>
  </si>
  <si>
    <t>A9</t>
  </si>
  <si>
    <t>A9 Laufbahngruppe 1</t>
  </si>
  <si>
    <t>A9 1. Einstiegsamt Laufbahngruppe 2</t>
  </si>
  <si>
    <t>A10</t>
  </si>
  <si>
    <t>A10 Laufbahngruppe 2</t>
  </si>
  <si>
    <t>A11</t>
  </si>
  <si>
    <t>A11 Laufbahngruppe 2</t>
  </si>
  <si>
    <t>A12</t>
  </si>
  <si>
    <t>A12 Laufbahngruppe 2</t>
  </si>
  <si>
    <t>A13</t>
  </si>
  <si>
    <t>A13 Laufbahngruppe 2</t>
  </si>
  <si>
    <t>A13 2. Einstiegsamt Laufbahngruppe 2</t>
  </si>
  <si>
    <t>A14</t>
  </si>
  <si>
    <t>A14 Laufbahngruppe 2</t>
  </si>
  <si>
    <t>A15</t>
  </si>
  <si>
    <t>A15 Laufbahngruppe 2</t>
  </si>
  <si>
    <t>A16</t>
  </si>
  <si>
    <t>C2</t>
  </si>
  <si>
    <t>C3</t>
  </si>
  <si>
    <t>C4</t>
  </si>
  <si>
    <t>W1</t>
  </si>
  <si>
    <t>W2</t>
  </si>
  <si>
    <t>W3</t>
  </si>
  <si>
    <t>E2</t>
  </si>
  <si>
    <t>Beschäftigter TV-L E2</t>
  </si>
  <si>
    <t>E3</t>
  </si>
  <si>
    <t>Beschäftigter TV-L E3</t>
  </si>
  <si>
    <t>E4</t>
  </si>
  <si>
    <t>Beschäftigter TV-L E4</t>
  </si>
  <si>
    <t>E5</t>
  </si>
  <si>
    <t>Beschäftigter TV-L E5</t>
  </si>
  <si>
    <t>E6</t>
  </si>
  <si>
    <t>Beschäftigter TV-L E6</t>
  </si>
  <si>
    <t>E7</t>
  </si>
  <si>
    <t>Beschäftigter TV-L E7</t>
  </si>
  <si>
    <t>E8</t>
  </si>
  <si>
    <t>Beschäftigter TV-L E8</t>
  </si>
  <si>
    <t>E9</t>
  </si>
  <si>
    <t>Beschäftigter TV-L E9</t>
  </si>
  <si>
    <t>E10</t>
  </si>
  <si>
    <t>Beschäftigter TV-L E10</t>
  </si>
  <si>
    <t>E11</t>
  </si>
  <si>
    <t>Beschäftigter TV-L E11</t>
  </si>
  <si>
    <t>E12</t>
  </si>
  <si>
    <t>Beschäftigter TV-L E12</t>
  </si>
  <si>
    <t>E13</t>
  </si>
  <si>
    <t>Beschäftigter TV-L E13</t>
  </si>
  <si>
    <t>E13Ü</t>
  </si>
  <si>
    <t>Beschäftigter TV-L E13Ü</t>
  </si>
  <si>
    <t>E14</t>
  </si>
  <si>
    <t>Beschäftigter TV-L E14</t>
  </si>
  <si>
    <t>E15</t>
  </si>
  <si>
    <t>Beschäftigter TV-L E15</t>
  </si>
  <si>
    <t>E15Ü</t>
  </si>
  <si>
    <t>Beschäftigter TV-L E15Ü</t>
  </si>
  <si>
    <t xml:space="preserve">Tarifgruppe (1-5)
</t>
  </si>
  <si>
    <t>Leistungs-gruppe</t>
  </si>
  <si>
    <t xml:space="preserve">Tätigkeit/ Stellung
</t>
  </si>
  <si>
    <t>Personalaufwand Qualifizierte Beratung</t>
  </si>
  <si>
    <t xml:space="preserve">Sonstiger Personalaufwand </t>
  </si>
  <si>
    <t>Zwischensumme</t>
  </si>
  <si>
    <t>davon qualifizierte Beratungen</t>
  </si>
  <si>
    <t>Anteil in %</t>
  </si>
  <si>
    <t>X</t>
  </si>
  <si>
    <t>Y, Z</t>
  </si>
  <si>
    <t>1.10.2015 - 31.12.2018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</si>
</sst>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44" formatCode="_-* #,##0.00\ &quot;€&quot;_-;\-* #,##0.00\ &quot;€&quot;_-;_-* &quot;-&quot;??\ &quot;€&quot;_-;_-@_-"/>
    <numFmt numFmtId="164" formatCode="#,##0.00\ _€"/>
  </numFmts>
  <fonts count="10" x14ac:knownFonts="1">
    <font>
      <sz val="10"/>
      <name val="Arial"/>
    </font>
    <font>
      <sz val="10"/>
      <name val="Arial"/>
      <family val="2"/>
    </font>
    <font>
      <b/>
      <sz val="10"/>
      <name val="Arial"/>
      <family val="2"/>
    </font>
    <font>
      <sz val="8"/>
      <name val="Arial"/>
      <family val="2"/>
    </font>
    <font>
      <sz val="10"/>
      <name val="Arial"/>
      <family val="2"/>
    </font>
    <font>
      <sz val="10"/>
      <name val="Arial"/>
      <family val="2"/>
    </font>
    <font>
      <b/>
      <sz val="11"/>
      <name val="Arial"/>
      <family val="2"/>
    </font>
    <font>
      <i/>
      <sz val="8"/>
      <name val="Arial"/>
      <family val="2"/>
    </font>
    <font>
      <i/>
      <sz val="10"/>
      <name val="Arial"/>
      <family val="2"/>
    </font>
    <font>
      <b/>
      <sz val="10"/>
      <color theme="3"/>
      <name val="Arial"/>
      <family val="2"/>
    </font>
  </fonts>
  <fills count="8">
    <fill>
      <patternFill patternType="none"/>
    </fill>
    <fill>
      <patternFill patternType="gray125"/>
    </fill>
    <fill>
      <patternFill patternType="solid">
        <fgColor rgb="FFFED7B0"/>
        <bgColor indexed="64"/>
      </patternFill>
    </fill>
    <fill>
      <patternFill patternType="solid">
        <fgColor theme="0"/>
        <bgColor indexed="64"/>
      </patternFill>
    </fill>
    <fill>
      <patternFill patternType="solid">
        <fgColor rgb="FFFFC000"/>
        <bgColor indexed="64"/>
      </patternFill>
    </fill>
    <fill>
      <patternFill patternType="solid">
        <fgColor rgb="FFFEC48A"/>
        <bgColor indexed="64"/>
      </patternFill>
    </fill>
    <fill>
      <patternFill patternType="solid">
        <fgColor theme="4" tint="0.79998168889431442"/>
        <bgColor indexed="64"/>
      </patternFill>
    </fill>
    <fill>
      <patternFill patternType="solid">
        <fgColor theme="4" tint="0.59999389629810485"/>
        <bgColor indexed="64"/>
      </patternFill>
    </fill>
  </fills>
  <borders count="7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indexed="64"/>
      </left>
      <right/>
      <top style="hair">
        <color indexed="64"/>
      </top>
      <bottom style="hair">
        <color indexed="64"/>
      </bottom>
      <diagonal/>
    </border>
    <border>
      <left style="medium">
        <color auto="1"/>
      </left>
      <right style="hair">
        <color auto="1"/>
      </right>
      <top style="hair">
        <color auto="1"/>
      </top>
      <bottom/>
      <diagonal/>
    </border>
    <border>
      <left style="thin">
        <color indexed="64"/>
      </left>
      <right style="medium">
        <color indexed="64"/>
      </right>
      <top/>
      <bottom/>
      <diagonal/>
    </border>
    <border>
      <left style="thin">
        <color indexed="64"/>
      </left>
      <right/>
      <top/>
      <bottom style="thin">
        <color indexed="64"/>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s>
  <cellStyleXfs count="3">
    <xf numFmtId="0" fontId="0" fillId="0" borderId="0"/>
    <xf numFmtId="9" fontId="5" fillId="0" borderId="0" applyFont="0" applyFill="0" applyBorder="0" applyAlignment="0" applyProtection="0"/>
    <xf numFmtId="44" fontId="5" fillId="0" borderId="0" applyFont="0" applyFill="0" applyBorder="0" applyAlignment="0" applyProtection="0"/>
  </cellStyleXfs>
  <cellXfs count="303">
    <xf numFmtId="0" fontId="0" fillId="0" borderId="0" xfId="0"/>
    <xf numFmtId="0" fontId="2" fillId="0" borderId="0" xfId="0" applyFont="1"/>
    <xf numFmtId="0" fontId="2" fillId="0" borderId="12" xfId="0" applyFont="1" applyBorder="1"/>
    <xf numFmtId="0" fontId="1" fillId="0" borderId="0" xfId="0" applyFont="1"/>
    <xf numFmtId="0" fontId="0" fillId="0" borderId="12" xfId="0" applyBorder="1" applyProtection="1">
      <protection locked="0"/>
    </xf>
    <xf numFmtId="0" fontId="1" fillId="0" borderId="12" xfId="0" applyFont="1" applyBorder="1" applyProtection="1">
      <protection locked="0"/>
    </xf>
    <xf numFmtId="0" fontId="0" fillId="0" borderId="0" xfId="0" applyProtection="1">
      <protection locked="0"/>
    </xf>
    <xf numFmtId="0" fontId="7" fillId="0" borderId="13" xfId="0" applyFont="1" applyBorder="1" applyAlignment="1" applyProtection="1">
      <alignment vertical="top" wrapText="1"/>
      <protection locked="0"/>
    </xf>
    <xf numFmtId="0" fontId="1" fillId="0" borderId="13" xfId="0" applyFont="1" applyBorder="1" applyProtection="1">
      <protection locked="0"/>
    </xf>
    <xf numFmtId="4" fontId="1" fillId="3" borderId="12" xfId="0" applyNumberFormat="1" applyFont="1" applyFill="1" applyBorder="1" applyProtection="1">
      <protection locked="0"/>
    </xf>
    <xf numFmtId="1" fontId="0" fillId="3" borderId="12" xfId="0" applyNumberFormat="1" applyFill="1" applyBorder="1" applyProtection="1">
      <protection locked="0"/>
    </xf>
    <xf numFmtId="4" fontId="0" fillId="3" borderId="12" xfId="0" applyNumberFormat="1" applyFill="1" applyBorder="1" applyProtection="1">
      <protection locked="0"/>
    </xf>
    <xf numFmtId="4" fontId="0" fillId="0" borderId="0" xfId="0" applyNumberFormat="1" applyProtection="1">
      <protection locked="0"/>
    </xf>
    <xf numFmtId="0" fontId="0" fillId="0" borderId="0" xfId="0" applyBorder="1" applyProtection="1">
      <protection locked="0"/>
    </xf>
    <xf numFmtId="3" fontId="1" fillId="3" borderId="12" xfId="0" applyNumberFormat="1" applyFont="1" applyFill="1" applyBorder="1" applyAlignment="1" applyProtection="1">
      <alignment vertical="center"/>
      <protection locked="0"/>
    </xf>
    <xf numFmtId="4" fontId="0" fillId="0" borderId="0" xfId="0" applyNumberFormat="1" applyAlignment="1" applyProtection="1">
      <alignment vertical="center"/>
      <protection locked="0"/>
    </xf>
    <xf numFmtId="0" fontId="0" fillId="0" borderId="0" xfId="0" applyAlignment="1" applyProtection="1">
      <alignment vertical="center"/>
      <protection locked="0"/>
    </xf>
    <xf numFmtId="4" fontId="0" fillId="0" borderId="0" xfId="0" applyNumberFormat="1" applyBorder="1" applyAlignment="1" applyProtection="1">
      <alignment vertical="center"/>
      <protection locked="0"/>
    </xf>
    <xf numFmtId="0" fontId="7" fillId="0" borderId="13" xfId="0" applyFont="1" applyBorder="1" applyAlignment="1" applyProtection="1">
      <alignment horizontal="center" vertical="top" wrapText="1"/>
      <protection locked="0"/>
    </xf>
    <xf numFmtId="1" fontId="1" fillId="3" borderId="12" xfId="0" applyNumberFormat="1" applyFont="1" applyFill="1" applyBorder="1" applyProtection="1">
      <protection locked="0"/>
    </xf>
    <xf numFmtId="0" fontId="1" fillId="5" borderId="12" xfId="0" applyFont="1" applyFill="1" applyBorder="1"/>
    <xf numFmtId="0" fontId="2" fillId="3" borderId="14" xfId="0" applyFont="1" applyFill="1" applyBorder="1" applyProtection="1">
      <protection locked="0"/>
    </xf>
    <xf numFmtId="0" fontId="2" fillId="3" borderId="12" xfId="0" applyFont="1" applyFill="1" applyBorder="1" applyProtection="1">
      <protection locked="0"/>
    </xf>
    <xf numFmtId="0" fontId="2" fillId="3" borderId="12" xfId="0" applyFont="1" applyFill="1" applyBorder="1" applyAlignment="1" applyProtection="1">
      <alignment horizontal="center"/>
      <protection locked="0"/>
    </xf>
    <xf numFmtId="0" fontId="2" fillId="3"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top"/>
      <protection locked="0"/>
    </xf>
    <xf numFmtId="0" fontId="9" fillId="3" borderId="14" xfId="0" applyFont="1" applyFill="1" applyBorder="1" applyProtection="1">
      <protection locked="0"/>
    </xf>
    <xf numFmtId="0" fontId="9" fillId="3" borderId="12" xfId="0" applyFont="1" applyFill="1" applyBorder="1" applyProtection="1">
      <protection locked="0"/>
    </xf>
    <xf numFmtId="0" fontId="9" fillId="3" borderId="12" xfId="0" applyFont="1" applyFill="1" applyBorder="1" applyAlignment="1" applyProtection="1">
      <alignment horizontal="center"/>
      <protection locked="0"/>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horizontal="center" vertical="top"/>
      <protection locked="0"/>
    </xf>
    <xf numFmtId="0" fontId="2" fillId="3" borderId="12"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protection locked="0"/>
    </xf>
    <xf numFmtId="0" fontId="2" fillId="3" borderId="12" xfId="0" applyFont="1" applyFill="1" applyBorder="1" applyAlignment="1" applyProtection="1">
      <alignment horizontal="left"/>
      <protection locked="0"/>
    </xf>
    <xf numFmtId="4" fontId="0" fillId="6" borderId="12" xfId="0" applyNumberFormat="1" applyFill="1" applyBorder="1" applyProtection="1"/>
    <xf numFmtId="4" fontId="2" fillId="6" borderId="12" xfId="0" applyNumberFormat="1" applyFont="1" applyFill="1" applyBorder="1" applyAlignment="1" applyProtection="1">
      <alignment horizontal="right" vertical="center"/>
    </xf>
    <xf numFmtId="0" fontId="2" fillId="6" borderId="12" xfId="0" applyFont="1" applyFill="1" applyBorder="1" applyProtection="1">
      <protection locked="0"/>
    </xf>
    <xf numFmtId="4" fontId="2" fillId="6" borderId="12" xfId="0" applyNumberFormat="1" applyFont="1" applyFill="1" applyBorder="1" applyProtection="1">
      <protection locked="0"/>
    </xf>
    <xf numFmtId="0" fontId="1" fillId="0" borderId="15" xfId="0" applyFont="1" applyBorder="1" applyProtection="1">
      <protection locked="0"/>
    </xf>
    <xf numFmtId="4" fontId="1" fillId="3" borderId="18" xfId="0" applyNumberFormat="1" applyFont="1" applyFill="1" applyBorder="1" applyProtection="1">
      <protection locked="0"/>
    </xf>
    <xf numFmtId="4" fontId="0" fillId="6" borderId="12" xfId="0" applyNumberFormat="1" applyFill="1" applyBorder="1" applyAlignment="1" applyProtection="1">
      <alignment horizontal="right" vertical="center"/>
    </xf>
    <xf numFmtId="4" fontId="0" fillId="6" borderId="12" xfId="0" applyNumberFormat="1" applyFill="1" applyBorder="1" applyAlignment="1" applyProtection="1">
      <alignment vertical="center"/>
    </xf>
    <xf numFmtId="4" fontId="0" fillId="6" borderId="12" xfId="0" applyNumberFormat="1" applyFill="1" applyBorder="1" applyAlignment="1" applyProtection="1"/>
    <xf numFmtId="4" fontId="2" fillId="6" borderId="12" xfId="0" applyNumberFormat="1" applyFont="1" applyFill="1" applyBorder="1" applyAlignment="1" applyProtection="1"/>
    <xf numFmtId="4" fontId="0" fillId="3" borderId="12" xfId="0" applyNumberFormat="1" applyFill="1" applyBorder="1" applyAlignment="1" applyProtection="1">
      <alignment horizontal="right" vertical="center"/>
    </xf>
    <xf numFmtId="3" fontId="2" fillId="6" borderId="12" xfId="0" applyNumberFormat="1" applyFont="1" applyFill="1" applyBorder="1" applyAlignment="1" applyProtection="1">
      <alignment horizontal="right" vertical="center"/>
    </xf>
    <xf numFmtId="0" fontId="2" fillId="3" borderId="15"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protection locked="0"/>
    </xf>
    <xf numFmtId="0" fontId="2" fillId="2" borderId="12" xfId="0" applyFont="1" applyFill="1" applyBorder="1" applyProtection="1">
      <protection locked="0"/>
    </xf>
    <xf numFmtId="0" fontId="2" fillId="2" borderId="15" xfId="0" applyFont="1" applyFill="1" applyBorder="1" applyAlignment="1" applyProtection="1">
      <protection locked="0"/>
    </xf>
    <xf numFmtId="0" fontId="2" fillId="2" borderId="27" xfId="0" applyFont="1" applyFill="1" applyBorder="1" applyAlignment="1" applyProtection="1">
      <protection locked="0"/>
    </xf>
    <xf numFmtId="0" fontId="2" fillId="2" borderId="18" xfId="0" applyFont="1" applyFill="1" applyBorder="1" applyAlignment="1" applyProtection="1">
      <protection locked="0"/>
    </xf>
    <xf numFmtId="0" fontId="2" fillId="0" borderId="0" xfId="0" applyFont="1" applyFill="1" applyBorder="1" applyAlignment="1" applyProtection="1">
      <protection locked="0"/>
    </xf>
    <xf numFmtId="0" fontId="4" fillId="0" borderId="0" xfId="0" applyFont="1" applyProtection="1">
      <protection locked="0"/>
    </xf>
    <xf numFmtId="0" fontId="2" fillId="4" borderId="0" xfId="0" applyFont="1" applyFill="1" applyAlignment="1" applyProtection="1">
      <alignment vertical="center"/>
      <protection locked="0"/>
    </xf>
    <xf numFmtId="0" fontId="0" fillId="4" borderId="0" xfId="0" applyFill="1" applyProtection="1">
      <protection locked="0"/>
    </xf>
    <xf numFmtId="0" fontId="0" fillId="4" borderId="0" xfId="0" applyFill="1" applyAlignment="1" applyProtection="1">
      <alignment vertical="center"/>
      <protection locked="0"/>
    </xf>
    <xf numFmtId="0" fontId="0" fillId="3" borderId="12" xfId="0" applyFill="1" applyBorder="1" applyProtection="1">
      <protection locked="0"/>
    </xf>
    <xf numFmtId="0" fontId="2" fillId="4" borderId="12" xfId="0" applyFont="1" applyFill="1" applyBorder="1" applyProtection="1">
      <protection locked="0"/>
    </xf>
    <xf numFmtId="4" fontId="0" fillId="0" borderId="12" xfId="0" applyNumberFormat="1" applyBorder="1" applyProtection="1">
      <protection locked="0"/>
    </xf>
    <xf numFmtId="0" fontId="0" fillId="0" borderId="0" xfId="0" applyAlignment="1" applyProtection="1">
      <alignment vertical="top" wrapText="1"/>
      <protection locked="0"/>
    </xf>
    <xf numFmtId="0" fontId="0" fillId="0" borderId="0" xfId="0" applyAlignment="1" applyProtection="1">
      <alignment vertical="center" wrapText="1"/>
      <protection locked="0"/>
    </xf>
    <xf numFmtId="0" fontId="2" fillId="4" borderId="12" xfId="0" applyFont="1" applyFill="1" applyBorder="1" applyAlignment="1" applyProtection="1">
      <alignment horizontal="center" wrapText="1"/>
      <protection locked="0"/>
    </xf>
    <xf numFmtId="0" fontId="0" fillId="0" borderId="57" xfId="0" applyBorder="1" applyProtection="1"/>
    <xf numFmtId="0" fontId="0" fillId="0" borderId="56" xfId="0" applyBorder="1" applyProtection="1"/>
    <xf numFmtId="0" fontId="0" fillId="0" borderId="55" xfId="0" applyBorder="1" applyProtection="1"/>
    <xf numFmtId="0" fontId="2" fillId="4" borderId="12" xfId="0" applyFont="1" applyFill="1" applyBorder="1" applyAlignment="1" applyProtection="1">
      <alignment wrapText="1"/>
    </xf>
    <xf numFmtId="0" fontId="1" fillId="0" borderId="0" xfId="0" applyFont="1" applyProtection="1">
      <protection locked="0"/>
    </xf>
    <xf numFmtId="0" fontId="2" fillId="0" borderId="0" xfId="0" applyFont="1" applyFill="1" applyBorder="1" applyProtection="1">
      <protection locked="0"/>
    </xf>
    <xf numFmtId="0" fontId="1" fillId="0" borderId="0" xfId="0" applyFont="1" applyFill="1" applyBorder="1" applyProtection="1">
      <protection locked="0"/>
    </xf>
    <xf numFmtId="0" fontId="2" fillId="4" borderId="28" xfId="0" applyFont="1" applyFill="1" applyBorder="1" applyAlignment="1" applyProtection="1">
      <alignment horizontal="right" wrapText="1"/>
      <protection locked="0"/>
    </xf>
    <xf numFmtId="0" fontId="2" fillId="4" borderId="31" xfId="0" applyFont="1" applyFill="1" applyBorder="1" applyAlignment="1" applyProtection="1">
      <alignment horizontal="center" wrapText="1"/>
      <protection locked="0"/>
    </xf>
    <xf numFmtId="0" fontId="2" fillId="4" borderId="29" xfId="0" applyFont="1" applyFill="1" applyBorder="1" applyAlignment="1" applyProtection="1">
      <alignment horizontal="center" wrapText="1"/>
      <protection locked="0"/>
    </xf>
    <xf numFmtId="0" fontId="2" fillId="4" borderId="32" xfId="0" applyFont="1" applyFill="1" applyBorder="1" applyAlignment="1" applyProtection="1">
      <alignment horizontal="center" wrapText="1"/>
      <protection locked="0"/>
    </xf>
    <xf numFmtId="0" fontId="2" fillId="0" borderId="23" xfId="0" applyFont="1" applyBorder="1" applyProtection="1">
      <protection locked="0"/>
    </xf>
    <xf numFmtId="0" fontId="2" fillId="0" borderId="15" xfId="0" applyFont="1" applyBorder="1" applyAlignment="1" applyProtection="1">
      <alignment horizontal="center"/>
      <protection locked="0"/>
    </xf>
    <xf numFmtId="164" fontId="2" fillId="0" borderId="24" xfId="0" applyNumberFormat="1" applyFont="1" applyFill="1" applyBorder="1" applyAlignment="1" applyProtection="1">
      <alignment horizontal="center"/>
      <protection locked="0"/>
    </xf>
    <xf numFmtId="0" fontId="2" fillId="0" borderId="34" xfId="0" applyFont="1" applyBorder="1" applyAlignment="1" applyProtection="1">
      <protection locked="0"/>
    </xf>
    <xf numFmtId="0" fontId="2" fillId="0" borderId="15"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6" borderId="38" xfId="0" applyFont="1" applyFill="1" applyBorder="1" applyAlignment="1" applyProtection="1">
      <alignment horizontal="center"/>
      <protection locked="0"/>
    </xf>
    <xf numFmtId="164" fontId="2" fillId="6" borderId="20" xfId="0" applyNumberFormat="1" applyFont="1" applyFill="1" applyBorder="1" applyAlignment="1" applyProtection="1">
      <alignment horizontal="center"/>
      <protection locked="0"/>
    </xf>
    <xf numFmtId="0" fontId="1" fillId="0" borderId="58" xfId="0" applyFont="1" applyBorder="1" applyProtection="1">
      <protection locked="0"/>
    </xf>
    <xf numFmtId="4" fontId="1" fillId="0" borderId="59" xfId="0" applyNumberFormat="1" applyFont="1" applyFill="1" applyBorder="1" applyAlignment="1" applyProtection="1">
      <alignment horizontal="right"/>
      <protection locked="0"/>
    </xf>
    <xf numFmtId="0" fontId="1" fillId="0" borderId="61" xfId="0" applyFont="1" applyBorder="1" applyProtection="1">
      <protection locked="0"/>
    </xf>
    <xf numFmtId="4" fontId="1" fillId="0" borderId="43" xfId="0" applyNumberFormat="1" applyFont="1" applyFill="1" applyBorder="1" applyAlignment="1" applyProtection="1">
      <alignment horizontal="right"/>
      <protection locked="0"/>
    </xf>
    <xf numFmtId="4" fontId="2" fillId="6" borderId="40" xfId="0" applyNumberFormat="1" applyFont="1" applyFill="1" applyBorder="1" applyAlignment="1" applyProtection="1">
      <alignment horizontal="left"/>
      <protection locked="0"/>
    </xf>
    <xf numFmtId="0" fontId="2" fillId="6" borderId="2" xfId="0" applyFont="1" applyFill="1" applyBorder="1" applyProtection="1">
      <protection locked="0"/>
    </xf>
    <xf numFmtId="0" fontId="2" fillId="6" borderId="0" xfId="0" applyFont="1" applyFill="1" applyBorder="1" applyAlignment="1" applyProtection="1">
      <alignment horizontal="left"/>
      <protection locked="0"/>
    </xf>
    <xf numFmtId="0" fontId="2" fillId="6" borderId="41" xfId="0" applyFont="1" applyFill="1" applyBorder="1" applyAlignment="1" applyProtection="1">
      <alignment horizontal="left"/>
      <protection locked="0"/>
    </xf>
    <xf numFmtId="4" fontId="2" fillId="6" borderId="40" xfId="0" applyNumberFormat="1" applyFont="1" applyFill="1" applyBorder="1" applyAlignment="1" applyProtection="1">
      <alignment horizontal="right"/>
      <protection locked="0"/>
    </xf>
    <xf numFmtId="0" fontId="2" fillId="0" borderId="0" xfId="0" applyFont="1" applyProtection="1">
      <protection locked="0"/>
    </xf>
    <xf numFmtId="4" fontId="1" fillId="0" borderId="0" xfId="0" applyNumberFormat="1" applyFont="1" applyProtection="1">
      <protection locked="0"/>
    </xf>
    <xf numFmtId="4" fontId="1" fillId="6" borderId="60" xfId="0" applyNumberFormat="1" applyFont="1" applyFill="1" applyBorder="1" applyProtection="1"/>
    <xf numFmtId="4" fontId="1" fillId="6" borderId="62" xfId="0" applyNumberFormat="1" applyFont="1" applyFill="1" applyBorder="1" applyProtection="1"/>
    <xf numFmtId="4" fontId="2" fillId="6" borderId="65" xfId="0" applyNumberFormat="1" applyFont="1" applyFill="1" applyBorder="1" applyProtection="1"/>
    <xf numFmtId="4" fontId="2" fillId="6" borderId="68" xfId="0" applyNumberFormat="1" applyFont="1" applyFill="1" applyBorder="1" applyProtection="1"/>
    <xf numFmtId="4" fontId="2" fillId="6" borderId="7" xfId="0" applyNumberFormat="1" applyFont="1" applyFill="1" applyBorder="1" applyProtection="1"/>
    <xf numFmtId="4" fontId="1" fillId="6" borderId="62" xfId="0" applyNumberFormat="1" applyFont="1" applyFill="1" applyBorder="1" applyAlignment="1" applyProtection="1">
      <alignment horizontal="right"/>
    </xf>
    <xf numFmtId="4" fontId="2" fillId="4" borderId="50" xfId="0" applyNumberFormat="1" applyFont="1" applyFill="1" applyBorder="1" applyAlignment="1" applyProtection="1">
      <alignment horizontal="right"/>
    </xf>
    <xf numFmtId="4" fontId="2" fillId="0" borderId="64" xfId="0" applyNumberFormat="1" applyFont="1" applyFill="1" applyBorder="1" applyProtection="1"/>
    <xf numFmtId="4" fontId="2" fillId="0" borderId="53" xfId="0" applyNumberFormat="1" applyFont="1" applyFill="1" applyBorder="1" applyProtection="1"/>
    <xf numFmtId="0" fontId="4" fillId="0" borderId="0" xfId="0" applyFont="1" applyFill="1" applyBorder="1" applyProtection="1">
      <protection locked="0"/>
    </xf>
    <xf numFmtId="4" fontId="4" fillId="6" borderId="24" xfId="0" applyNumberFormat="1" applyFont="1" applyFill="1" applyBorder="1" applyProtection="1"/>
    <xf numFmtId="4" fontId="4" fillId="6" borderId="20" xfId="0" applyNumberFormat="1" applyFont="1" applyFill="1" applyBorder="1" applyProtection="1"/>
    <xf numFmtId="4" fontId="2" fillId="0" borderId="24" xfId="0" applyNumberFormat="1" applyFont="1" applyFill="1" applyBorder="1" applyProtection="1"/>
    <xf numFmtId="4" fontId="2" fillId="6" borderId="22" xfId="0" applyNumberFormat="1" applyFont="1" applyFill="1" applyBorder="1" applyProtection="1"/>
    <xf numFmtId="4" fontId="2" fillId="6" borderId="24" xfId="0" applyNumberFormat="1" applyFont="1" applyFill="1" applyBorder="1" applyProtection="1"/>
    <xf numFmtId="4" fontId="4" fillId="0" borderId="24" xfId="0" applyNumberFormat="1" applyFont="1" applyFill="1" applyBorder="1" applyProtection="1"/>
    <xf numFmtId="4" fontId="2" fillId="4" borderId="26" xfId="0" applyNumberFormat="1" applyFont="1" applyFill="1" applyBorder="1" applyAlignment="1" applyProtection="1">
      <alignment horizontal="right"/>
    </xf>
    <xf numFmtId="0" fontId="4" fillId="0" borderId="0" xfId="0" applyFont="1" applyBorder="1" applyProtection="1">
      <protection locked="0"/>
    </xf>
    <xf numFmtId="0" fontId="2" fillId="0" borderId="0" xfId="0" applyFont="1" applyBorder="1" applyAlignment="1" applyProtection="1">
      <alignment wrapText="1"/>
      <protection locked="0"/>
    </xf>
    <xf numFmtId="0" fontId="2" fillId="7" borderId="1" xfId="0" applyFont="1" applyFill="1" applyBorder="1" applyProtection="1">
      <protection locked="0"/>
    </xf>
    <xf numFmtId="0" fontId="2" fillId="0" borderId="70" xfId="0" applyFont="1" applyBorder="1" applyProtection="1">
      <protection locked="0"/>
    </xf>
    <xf numFmtId="0" fontId="2" fillId="0" borderId="71" xfId="0" applyFont="1" applyBorder="1" applyProtection="1">
      <protection locked="0"/>
    </xf>
    <xf numFmtId="0" fontId="2" fillId="0" borderId="72" xfId="0" applyFont="1" applyBorder="1" applyProtection="1">
      <protection locked="0"/>
    </xf>
    <xf numFmtId="0" fontId="2" fillId="4" borderId="3" xfId="0" applyFont="1" applyFill="1" applyBorder="1" applyProtection="1">
      <protection locked="0"/>
    </xf>
    <xf numFmtId="0" fontId="4" fillId="0" borderId="1" xfId="0" applyFont="1" applyBorder="1" applyProtection="1"/>
    <xf numFmtId="0" fontId="4" fillId="0" borderId="4" xfId="0" applyFont="1" applyBorder="1" applyProtection="1"/>
    <xf numFmtId="0" fontId="2" fillId="0" borderId="4" xfId="0" applyFont="1" applyBorder="1" applyAlignment="1" applyProtection="1">
      <alignment horizontal="center"/>
    </xf>
    <xf numFmtId="0" fontId="2" fillId="0" borderId="6" xfId="0" applyFont="1" applyBorder="1" applyAlignment="1" applyProtection="1">
      <alignment horizontal="center"/>
    </xf>
    <xf numFmtId="0" fontId="4" fillId="0" borderId="3" xfId="0" applyFont="1" applyBorder="1" applyProtection="1"/>
    <xf numFmtId="0" fontId="4" fillId="0" borderId="5" xfId="0" applyFont="1" applyBorder="1" applyProtection="1"/>
    <xf numFmtId="0" fontId="2" fillId="0" borderId="5" xfId="0" applyFont="1" applyBorder="1" applyAlignment="1" applyProtection="1">
      <alignment horizontal="center"/>
    </xf>
    <xf numFmtId="0" fontId="2" fillId="0" borderId="11" xfId="0" applyFont="1" applyBorder="1" applyAlignment="1" applyProtection="1">
      <alignment horizontal="center"/>
    </xf>
    <xf numFmtId="0" fontId="2" fillId="6" borderId="8" xfId="0" applyFont="1" applyFill="1" applyBorder="1" applyProtection="1"/>
    <xf numFmtId="0" fontId="2" fillId="0" borderId="9" xfId="0" applyFont="1" applyBorder="1" applyProtection="1"/>
    <xf numFmtId="4" fontId="2" fillId="0" borderId="9" xfId="0" applyNumberFormat="1" applyFont="1" applyBorder="1" applyProtection="1"/>
    <xf numFmtId="4" fontId="2" fillId="0" borderId="10" xfId="0" applyNumberFormat="1" applyFont="1" applyBorder="1" applyProtection="1"/>
    <xf numFmtId="0" fontId="4" fillId="0" borderId="2" xfId="0" applyFont="1" applyBorder="1" applyProtection="1"/>
    <xf numFmtId="0" fontId="4" fillId="0" borderId="0" xfId="0" applyFont="1" applyBorder="1" applyProtection="1"/>
    <xf numFmtId="4" fontId="4" fillId="0" borderId="0" xfId="0" applyNumberFormat="1" applyFont="1" applyBorder="1" applyProtection="1"/>
    <xf numFmtId="4" fontId="4" fillId="0" borderId="7" xfId="0" applyNumberFormat="1" applyFont="1" applyBorder="1" applyProtection="1"/>
    <xf numFmtId="0" fontId="2" fillId="0" borderId="1" xfId="0" applyFont="1" applyBorder="1" applyProtection="1"/>
    <xf numFmtId="0" fontId="2" fillId="0" borderId="4" xfId="0" applyFont="1" applyBorder="1" applyProtection="1"/>
    <xf numFmtId="4" fontId="2" fillId="0" borderId="4" xfId="0" applyNumberFormat="1" applyFont="1" applyBorder="1" applyProtection="1"/>
    <xf numFmtId="4" fontId="2" fillId="0" borderId="6" xfId="0" applyNumberFormat="1" applyFont="1" applyBorder="1" applyProtection="1"/>
    <xf numFmtId="0" fontId="2" fillId="0" borderId="2" xfId="0" applyFont="1" applyBorder="1" applyProtection="1"/>
    <xf numFmtId="0" fontId="2" fillId="0" borderId="0" xfId="0" applyFont="1" applyBorder="1" applyProtection="1"/>
    <xf numFmtId="9" fontId="2" fillId="0" borderId="0" xfId="1" applyFont="1" applyBorder="1" applyAlignment="1" applyProtection="1">
      <alignment horizontal="right"/>
    </xf>
    <xf numFmtId="9" fontId="2" fillId="0" borderId="7" xfId="1" applyFont="1" applyBorder="1" applyAlignment="1" applyProtection="1">
      <alignment horizontal="right"/>
    </xf>
    <xf numFmtId="4" fontId="4" fillId="0" borderId="5" xfId="0" applyNumberFormat="1" applyFont="1" applyBorder="1" applyProtection="1"/>
    <xf numFmtId="4" fontId="4" fillId="0" borderId="11" xfId="0" applyNumberFormat="1" applyFont="1" applyBorder="1" applyProtection="1"/>
    <xf numFmtId="0" fontId="2" fillId="4" borderId="8" xfId="0" applyFont="1" applyFill="1" applyBorder="1" applyProtection="1"/>
    <xf numFmtId="0" fontId="2" fillId="3" borderId="27" xfId="0" applyFont="1" applyFill="1" applyBorder="1" applyAlignment="1" applyProtection="1">
      <alignment horizontal="left" vertical="center"/>
      <protection locked="0"/>
    </xf>
    <xf numFmtId="0" fontId="1" fillId="0" borderId="43" xfId="0" applyFont="1" applyBorder="1" applyAlignment="1" applyProtection="1">
      <alignment horizontal="left" vertical="center"/>
    </xf>
    <xf numFmtId="0" fontId="1" fillId="0" borderId="43" xfId="0" applyFont="1" applyBorder="1" applyAlignment="1" applyProtection="1">
      <alignment horizontal="left" vertical="center" wrapText="1"/>
    </xf>
    <xf numFmtId="0" fontId="1" fillId="0" borderId="46" xfId="0" applyFont="1" applyBorder="1" applyAlignment="1" applyProtection="1">
      <alignment horizontal="left" vertical="center" wrapText="1"/>
    </xf>
    <xf numFmtId="0" fontId="0" fillId="0" borderId="0" xfId="0" applyAlignment="1" applyProtection="1">
      <alignment horizontal="center"/>
      <protection locked="0"/>
    </xf>
    <xf numFmtId="0" fontId="2" fillId="4" borderId="29" xfId="0" applyFont="1" applyFill="1" applyBorder="1" applyAlignment="1" applyProtection="1">
      <alignment horizontal="center" wrapText="1"/>
      <protection locked="0"/>
    </xf>
    <xf numFmtId="0" fontId="2" fillId="4" borderId="27" xfId="0" applyFont="1" applyFill="1" applyBorder="1" applyAlignment="1" applyProtection="1">
      <alignment horizontal="left" vertical="center" wrapText="1"/>
      <protection locked="0"/>
    </xf>
    <xf numFmtId="0" fontId="2" fillId="4" borderId="27" xfId="0" applyFont="1" applyFill="1" applyBorder="1" applyAlignment="1" applyProtection="1">
      <alignment horizontal="left" vertical="center" wrapText="1"/>
    </xf>
    <xf numFmtId="0" fontId="2" fillId="4" borderId="0" xfId="0" applyFont="1" applyFill="1" applyBorder="1" applyAlignment="1" applyProtection="1">
      <alignment horizontal="center" vertical="center" wrapText="1"/>
      <protection locked="0"/>
    </xf>
    <xf numFmtId="8" fontId="1" fillId="0" borderId="0" xfId="0" applyNumberFormat="1" applyFont="1" applyBorder="1" applyAlignment="1" applyProtection="1">
      <alignment horizontal="right" vertical="center" wrapText="1"/>
    </xf>
    <xf numFmtId="0" fontId="2" fillId="4" borderId="0" xfId="0" applyFont="1" applyFill="1" applyBorder="1" applyAlignment="1" applyProtection="1">
      <alignment horizontal="center" vertical="center" wrapText="1"/>
    </xf>
    <xf numFmtId="0" fontId="4" fillId="0" borderId="0" xfId="0" applyFont="1" applyProtection="1"/>
    <xf numFmtId="0" fontId="2" fillId="0" borderId="0" xfId="0" applyFont="1" applyFill="1" applyBorder="1" applyProtection="1"/>
    <xf numFmtId="0" fontId="4" fillId="0" borderId="0" xfId="0" applyFont="1" applyFill="1" applyBorder="1" applyProtection="1"/>
    <xf numFmtId="0" fontId="0" fillId="0" borderId="0" xfId="0" applyProtection="1"/>
    <xf numFmtId="0" fontId="2" fillId="4" borderId="23" xfId="0" applyFont="1" applyFill="1" applyBorder="1" applyProtection="1"/>
    <xf numFmtId="0" fontId="2" fillId="4" borderId="12" xfId="0" applyFont="1" applyFill="1" applyBorder="1" applyAlignment="1" applyProtection="1">
      <alignment horizontal="center"/>
    </xf>
    <xf numFmtId="0" fontId="2" fillId="4" borderId="24" xfId="0" applyFont="1" applyFill="1" applyBorder="1" applyAlignment="1" applyProtection="1">
      <alignment horizontal="center"/>
    </xf>
    <xf numFmtId="0" fontId="2" fillId="6" borderId="23" xfId="0" applyFont="1" applyFill="1" applyBorder="1" applyAlignment="1" applyProtection="1"/>
    <xf numFmtId="0" fontId="2" fillId="6" borderId="12" xfId="0" applyFont="1" applyFill="1" applyBorder="1" applyAlignment="1" applyProtection="1"/>
    <xf numFmtId="0" fontId="6" fillId="6" borderId="12" xfId="0" applyFont="1" applyFill="1" applyBorder="1" applyAlignment="1" applyProtection="1"/>
    <xf numFmtId="0" fontId="2" fillId="6" borderId="12" xfId="0" applyFont="1" applyFill="1" applyBorder="1" applyAlignment="1" applyProtection="1">
      <alignment horizontal="center"/>
    </xf>
    <xf numFmtId="0" fontId="2" fillId="6" borderId="24" xfId="0" applyFont="1" applyFill="1" applyBorder="1" applyAlignment="1" applyProtection="1">
      <alignment horizontal="center"/>
    </xf>
    <xf numFmtId="0" fontId="4" fillId="0" borderId="23" xfId="0" applyFont="1" applyBorder="1" applyProtection="1"/>
    <xf numFmtId="0" fontId="4" fillId="0" borderId="19" xfId="0" applyFont="1" applyBorder="1" applyProtection="1"/>
    <xf numFmtId="0" fontId="2" fillId="6" borderId="21" xfId="0" applyFont="1" applyFill="1" applyBorder="1" applyAlignment="1" applyProtection="1"/>
    <xf numFmtId="0" fontId="2" fillId="6" borderId="13" xfId="0" applyFont="1" applyFill="1" applyBorder="1" applyAlignment="1" applyProtection="1"/>
    <xf numFmtId="0" fontId="2" fillId="6" borderId="13" xfId="0" applyFont="1" applyFill="1" applyBorder="1" applyAlignment="1" applyProtection="1">
      <alignment horizontal="left"/>
    </xf>
    <xf numFmtId="0" fontId="0" fillId="0" borderId="23" xfId="0" applyBorder="1" applyProtection="1"/>
    <xf numFmtId="0" fontId="2" fillId="0" borderId="0" xfId="0" applyFont="1" applyProtection="1"/>
    <xf numFmtId="4" fontId="2" fillId="0" borderId="12" xfId="0" applyNumberFormat="1" applyFont="1" applyFill="1" applyBorder="1" applyAlignment="1" applyProtection="1">
      <alignment horizontal="right"/>
    </xf>
    <xf numFmtId="4" fontId="2" fillId="0" borderId="14" xfId="0" applyNumberFormat="1" applyFont="1" applyFill="1" applyBorder="1" applyAlignment="1" applyProtection="1">
      <alignment horizontal="right"/>
    </xf>
    <xf numFmtId="4" fontId="2" fillId="6" borderId="13" xfId="0" applyNumberFormat="1" applyFont="1" applyFill="1" applyBorder="1" applyAlignment="1" applyProtection="1">
      <alignment horizontal="right"/>
    </xf>
    <xf numFmtId="4" fontId="2" fillId="6" borderId="12" xfId="0" applyNumberFormat="1" applyFont="1" applyFill="1" applyBorder="1" applyAlignment="1" applyProtection="1">
      <alignment horizontal="right"/>
    </xf>
    <xf numFmtId="4" fontId="2" fillId="4" borderId="49" xfId="0" applyNumberFormat="1" applyFont="1" applyFill="1" applyBorder="1" applyAlignment="1" applyProtection="1">
      <alignment horizontal="right"/>
    </xf>
    <xf numFmtId="1" fontId="1" fillId="3" borderId="12" xfId="0" applyNumberFormat="1" applyFont="1" applyFill="1" applyBorder="1" applyAlignment="1" applyProtection="1">
      <alignment horizontal="right"/>
    </xf>
    <xf numFmtId="1" fontId="0" fillId="3" borderId="12" xfId="0" applyNumberFormat="1" applyFill="1" applyBorder="1" applyProtection="1"/>
    <xf numFmtId="3" fontId="1" fillId="3" borderId="12" xfId="0" applyNumberFormat="1" applyFont="1" applyFill="1" applyBorder="1" applyAlignment="1" applyProtection="1">
      <alignment vertical="center"/>
    </xf>
    <xf numFmtId="4" fontId="2" fillId="6" borderId="62" xfId="0" applyNumberFormat="1" applyFont="1" applyFill="1" applyBorder="1" applyAlignment="1" applyProtection="1">
      <alignment horizontal="right"/>
    </xf>
    <xf numFmtId="3" fontId="2" fillId="3" borderId="12" xfId="1" applyNumberFormat="1" applyFont="1" applyFill="1" applyBorder="1" applyAlignment="1" applyProtection="1">
      <alignment vertical="center"/>
    </xf>
    <xf numFmtId="4" fontId="2" fillId="3" borderId="12" xfId="1" applyNumberFormat="1" applyFont="1" applyFill="1" applyBorder="1" applyAlignment="1" applyProtection="1">
      <alignment vertical="center"/>
    </xf>
    <xf numFmtId="3" fontId="2" fillId="3" borderId="12" xfId="0" applyNumberFormat="1" applyFont="1" applyFill="1" applyBorder="1" applyAlignment="1" applyProtection="1">
      <alignment vertical="center"/>
    </xf>
    <xf numFmtId="4" fontId="2" fillId="3" borderId="12" xfId="0" applyNumberFormat="1" applyFont="1" applyFill="1" applyBorder="1" applyAlignment="1" applyProtection="1">
      <alignment vertical="center"/>
    </xf>
    <xf numFmtId="3" fontId="2" fillId="6" borderId="12" xfId="0" applyNumberFormat="1" applyFont="1" applyFill="1" applyBorder="1" applyAlignment="1" applyProtection="1">
      <alignment vertical="center"/>
    </xf>
    <xf numFmtId="4" fontId="2" fillId="6" borderId="12" xfId="0" applyNumberFormat="1" applyFont="1" applyFill="1" applyBorder="1" applyAlignment="1" applyProtection="1">
      <alignment vertical="center"/>
    </xf>
    <xf numFmtId="0" fontId="8" fillId="0" borderId="12" xfId="0" applyFont="1" applyBorder="1" applyAlignment="1" applyProtection="1">
      <alignment horizontal="left" wrapText="1"/>
      <protection locked="0"/>
    </xf>
    <xf numFmtId="0" fontId="9" fillId="3" borderId="15"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2" fillId="4" borderId="15" xfId="0" applyFont="1" applyFill="1" applyBorder="1" applyAlignment="1" applyProtection="1">
      <alignment horizontal="left"/>
      <protection locked="0"/>
    </xf>
    <xf numFmtId="0" fontId="2" fillId="4" borderId="27" xfId="0" applyFont="1" applyFill="1" applyBorder="1" applyAlignment="1" applyProtection="1">
      <alignment horizontal="left"/>
      <protection locked="0"/>
    </xf>
    <xf numFmtId="0" fontId="2" fillId="4" borderId="18" xfId="0" applyFont="1" applyFill="1" applyBorder="1" applyAlignment="1" applyProtection="1">
      <alignment horizontal="left"/>
      <protection locked="0"/>
    </xf>
    <xf numFmtId="0" fontId="2" fillId="6" borderId="15" xfId="0" applyFont="1" applyFill="1" applyBorder="1" applyAlignment="1" applyProtection="1">
      <alignment horizontal="left" vertical="center"/>
      <protection locked="0"/>
    </xf>
    <xf numFmtId="0" fontId="2" fillId="6" borderId="27" xfId="0" applyFont="1" applyFill="1" applyBorder="1" applyAlignment="1" applyProtection="1">
      <alignment horizontal="left" vertical="center"/>
      <protection locked="0"/>
    </xf>
    <xf numFmtId="0" fontId="2" fillId="6" borderId="18" xfId="0" applyFont="1" applyFill="1" applyBorder="1" applyAlignment="1" applyProtection="1">
      <alignment horizontal="left" vertical="center"/>
      <protection locked="0"/>
    </xf>
    <xf numFmtId="0" fontId="2" fillId="6" borderId="15" xfId="0" applyFont="1" applyFill="1" applyBorder="1" applyAlignment="1" applyProtection="1">
      <alignment horizontal="left" vertical="center" wrapText="1"/>
      <protection locked="0"/>
    </xf>
    <xf numFmtId="0" fontId="2" fillId="6" borderId="27" xfId="0" applyFont="1" applyFill="1" applyBorder="1" applyAlignment="1" applyProtection="1">
      <alignment horizontal="left" vertical="center" wrapText="1"/>
      <protection locked="0"/>
    </xf>
    <xf numFmtId="0" fontId="2" fillId="6" borderId="18" xfId="0" applyFont="1" applyFill="1" applyBorder="1" applyAlignment="1" applyProtection="1">
      <alignment horizontal="left" vertical="center" wrapText="1"/>
      <protection locked="0"/>
    </xf>
    <xf numFmtId="0" fontId="1" fillId="0" borderId="15" xfId="0" applyFont="1" applyBorder="1" applyAlignment="1" applyProtection="1">
      <alignment horizontal="left"/>
      <protection locked="0"/>
    </xf>
    <xf numFmtId="0" fontId="1" fillId="0" borderId="18" xfId="0" applyFont="1" applyBorder="1" applyAlignment="1" applyProtection="1">
      <alignment horizontal="left"/>
      <protection locked="0"/>
    </xf>
    <xf numFmtId="0" fontId="2" fillId="0" borderId="12" xfId="0" applyFont="1" applyBorder="1" applyAlignment="1" applyProtection="1">
      <alignment horizontal="left" wrapText="1"/>
      <protection locked="0"/>
    </xf>
    <xf numFmtId="0" fontId="0" fillId="4" borderId="12" xfId="0" applyFill="1" applyBorder="1" applyAlignment="1" applyProtection="1">
      <alignment horizontal="center"/>
      <protection locked="0"/>
    </xf>
    <xf numFmtId="0" fontId="7" fillId="0" borderId="69"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4" fontId="3" fillId="0" borderId="0" xfId="0" applyNumberFormat="1" applyFont="1" applyBorder="1" applyAlignment="1" applyProtection="1">
      <alignment horizontal="left" wrapText="1"/>
      <protection locked="0"/>
    </xf>
    <xf numFmtId="0" fontId="1" fillId="0" borderId="42" xfId="0" applyFont="1" applyBorder="1" applyAlignment="1" applyProtection="1">
      <alignment horizontal="center" vertical="center" wrapText="1"/>
    </xf>
    <xf numFmtId="0" fontId="1" fillId="0" borderId="43" xfId="0" applyFont="1" applyBorder="1" applyAlignment="1" applyProtection="1">
      <alignment horizontal="center" vertical="center" wrapText="1"/>
    </xf>
    <xf numFmtId="0" fontId="2" fillId="3" borderId="15"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protection locked="0"/>
    </xf>
    <xf numFmtId="0" fontId="2" fillId="4" borderId="37" xfId="0" applyFont="1" applyFill="1" applyBorder="1" applyAlignment="1" applyProtection="1">
      <alignment horizontal="left" vertical="center"/>
      <protection locked="0"/>
    </xf>
    <xf numFmtId="0" fontId="2" fillId="4" borderId="48" xfId="0" applyFont="1" applyFill="1" applyBorder="1" applyAlignment="1" applyProtection="1">
      <alignment horizontal="left" vertical="center" wrapText="1"/>
      <protection locked="0"/>
    </xf>
    <xf numFmtId="0" fontId="2" fillId="4" borderId="51" xfId="0" applyFont="1" applyFill="1" applyBorder="1" applyAlignment="1" applyProtection="1">
      <alignment horizontal="left" vertical="center" wrapText="1"/>
      <protection locked="0"/>
    </xf>
    <xf numFmtId="0" fontId="1" fillId="0" borderId="45"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2" fillId="4" borderId="48" xfId="0" applyFont="1" applyFill="1" applyBorder="1" applyAlignment="1" applyProtection="1">
      <alignment horizontal="left" vertical="center" wrapText="1"/>
    </xf>
    <xf numFmtId="0" fontId="1" fillId="4" borderId="50" xfId="0" applyFont="1" applyFill="1" applyBorder="1" applyAlignment="1" applyProtection="1">
      <alignment horizontal="left" vertical="center" wrapText="1"/>
    </xf>
    <xf numFmtId="0" fontId="2" fillId="4" borderId="49" xfId="0" applyFont="1" applyFill="1" applyBorder="1" applyAlignment="1" applyProtection="1">
      <alignment horizontal="left" vertical="center" wrapText="1"/>
    </xf>
    <xf numFmtId="0" fontId="2" fillId="4" borderId="50" xfId="0" applyFont="1" applyFill="1" applyBorder="1" applyAlignment="1" applyProtection="1">
      <alignment horizontal="left" vertical="center" wrapText="1"/>
    </xf>
    <xf numFmtId="0" fontId="1" fillId="0" borderId="43" xfId="0" applyFont="1" applyBorder="1" applyAlignment="1" applyProtection="1">
      <alignment horizontal="left" vertical="center"/>
    </xf>
    <xf numFmtId="0" fontId="0" fillId="0" borderId="0" xfId="0" applyAlignment="1" applyProtection="1">
      <alignment horizontal="left" vertical="center" wrapText="1"/>
      <protection locked="0"/>
    </xf>
    <xf numFmtId="0" fontId="2" fillId="4" borderId="49" xfId="0" applyFont="1" applyFill="1" applyBorder="1" applyAlignment="1" applyProtection="1">
      <alignment horizontal="left" vertical="center" wrapText="1"/>
      <protection locked="0"/>
    </xf>
    <xf numFmtId="0" fontId="2" fillId="4" borderId="50" xfId="0" applyFont="1" applyFill="1" applyBorder="1" applyAlignment="1" applyProtection="1">
      <alignment horizontal="left" vertical="center" wrapText="1"/>
      <protection locked="0"/>
    </xf>
    <xf numFmtId="0" fontId="1" fillId="0" borderId="43" xfId="0" applyFont="1" applyBorder="1" applyAlignment="1" applyProtection="1">
      <alignment horizontal="left" vertical="center" wrapText="1"/>
    </xf>
    <xf numFmtId="0" fontId="1" fillId="0" borderId="46" xfId="0" applyFont="1" applyBorder="1" applyAlignment="1" applyProtection="1">
      <alignment horizontal="left" vertical="center" wrapText="1"/>
    </xf>
    <xf numFmtId="0" fontId="2" fillId="4" borderId="54" xfId="0" applyFont="1" applyFill="1" applyBorder="1" applyAlignment="1" applyProtection="1">
      <alignment horizontal="left" vertical="center" wrapText="1"/>
      <protection locked="0"/>
    </xf>
    <xf numFmtId="8" fontId="1" fillId="0" borderId="43" xfId="0" applyNumberFormat="1" applyFont="1" applyBorder="1" applyAlignment="1" applyProtection="1">
      <alignment horizontal="right" vertical="center" wrapText="1"/>
    </xf>
    <xf numFmtId="8" fontId="1" fillId="0" borderId="43" xfId="0" applyNumberFormat="1" applyFont="1" applyBorder="1" applyAlignment="1" applyProtection="1">
      <alignment horizontal="right" vertical="center"/>
    </xf>
    <xf numFmtId="8" fontId="1" fillId="0" borderId="46" xfId="0" applyNumberFormat="1" applyFont="1" applyBorder="1" applyAlignment="1" applyProtection="1">
      <alignment horizontal="right" vertical="center"/>
    </xf>
    <xf numFmtId="0" fontId="2" fillId="4" borderId="48" xfId="0" applyFont="1" applyFill="1" applyBorder="1" applyAlignment="1" applyProtection="1">
      <alignment horizontal="center" vertical="center" wrapText="1"/>
    </xf>
    <xf numFmtId="0" fontId="2" fillId="4" borderId="50" xfId="0" applyFont="1" applyFill="1" applyBorder="1" applyAlignment="1" applyProtection="1">
      <alignment horizontal="center" vertical="center" wrapText="1"/>
    </xf>
    <xf numFmtId="0" fontId="0" fillId="0" borderId="0" xfId="0" applyAlignment="1" applyProtection="1">
      <alignment horizontal="center"/>
      <protection locked="0"/>
    </xf>
    <xf numFmtId="0" fontId="2" fillId="4" borderId="48" xfId="0" applyFont="1" applyFill="1" applyBorder="1" applyAlignment="1" applyProtection="1">
      <alignment horizontal="center" vertical="center" wrapText="1"/>
      <protection locked="0"/>
    </xf>
    <xf numFmtId="0" fontId="2" fillId="4" borderId="50" xfId="0" applyFont="1" applyFill="1" applyBorder="1" applyAlignment="1" applyProtection="1">
      <alignment horizontal="center" vertical="center" wrapText="1"/>
      <protection locked="0"/>
    </xf>
    <xf numFmtId="8" fontId="1" fillId="0" borderId="44" xfId="0" applyNumberFormat="1" applyFont="1" applyBorder="1" applyAlignment="1" applyProtection="1">
      <alignment horizontal="right" vertical="center" wrapText="1"/>
    </xf>
    <xf numFmtId="8" fontId="1" fillId="0" borderId="46" xfId="0" applyNumberFormat="1" applyFont="1" applyBorder="1" applyAlignment="1" applyProtection="1">
      <alignment horizontal="right" vertical="center" wrapText="1"/>
    </xf>
    <xf numFmtId="8" fontId="1" fillId="0" borderId="47" xfId="0" applyNumberFormat="1" applyFont="1" applyBorder="1" applyAlignment="1" applyProtection="1">
      <alignment horizontal="right" vertical="center" wrapText="1"/>
    </xf>
    <xf numFmtId="0" fontId="2" fillId="0" borderId="67" xfId="0" applyFont="1" applyBorder="1" applyAlignment="1" applyProtection="1">
      <alignment horizontal="left"/>
      <protection locked="0"/>
    </xf>
    <xf numFmtId="0" fontId="2" fillId="0" borderId="53" xfId="0" applyFont="1" applyBorder="1" applyAlignment="1" applyProtection="1">
      <alignment horizontal="left"/>
      <protection locked="0"/>
    </xf>
    <xf numFmtId="0" fontId="2" fillId="0" borderId="43" xfId="0" applyFont="1" applyFill="1" applyBorder="1" applyAlignment="1" applyProtection="1">
      <alignment horizontal="center"/>
      <protection locked="0"/>
    </xf>
    <xf numFmtId="0" fontId="2" fillId="0" borderId="59" xfId="0" applyFont="1" applyFill="1" applyBorder="1" applyAlignment="1" applyProtection="1">
      <alignment horizontal="left"/>
      <protection locked="0"/>
    </xf>
    <xf numFmtId="0" fontId="2" fillId="0" borderId="43" xfId="0" applyFont="1" applyFill="1" applyBorder="1" applyAlignment="1" applyProtection="1">
      <alignment horizontal="left"/>
      <protection locked="0"/>
    </xf>
    <xf numFmtId="0" fontId="2" fillId="0" borderId="63" xfId="0" applyFont="1" applyBorder="1" applyAlignment="1" applyProtection="1">
      <alignment horizontal="left"/>
      <protection locked="0"/>
    </xf>
    <xf numFmtId="0" fontId="2" fillId="0" borderId="64" xfId="0" applyFont="1" applyBorder="1" applyAlignment="1" applyProtection="1">
      <alignment horizontal="left"/>
      <protection locked="0"/>
    </xf>
    <xf numFmtId="0" fontId="2" fillId="6" borderId="35" xfId="0" applyFont="1" applyFill="1" applyBorder="1" applyAlignment="1" applyProtection="1">
      <alignment horizontal="left"/>
      <protection locked="0"/>
    </xf>
    <xf numFmtId="0" fontId="2" fillId="6" borderId="39" xfId="0" applyFont="1" applyFill="1" applyBorder="1" applyAlignment="1" applyProtection="1">
      <alignment horizontal="left"/>
      <protection locked="0"/>
    </xf>
    <xf numFmtId="0" fontId="2" fillId="6" borderId="16" xfId="0" applyFont="1" applyFill="1" applyBorder="1" applyAlignment="1" applyProtection="1">
      <alignment horizontal="left"/>
      <protection locked="0"/>
    </xf>
    <xf numFmtId="0" fontId="2" fillId="6" borderId="2" xfId="0" applyFont="1" applyFill="1" applyBorder="1" applyAlignment="1" applyProtection="1">
      <alignment horizontal="left"/>
      <protection locked="0"/>
    </xf>
    <xf numFmtId="0" fontId="2" fillId="6" borderId="0" xfId="0" applyFont="1" applyFill="1" applyBorder="1" applyAlignment="1" applyProtection="1">
      <alignment horizontal="left"/>
      <protection locked="0"/>
    </xf>
    <xf numFmtId="0" fontId="2" fillId="6" borderId="41" xfId="0" applyFont="1" applyFill="1" applyBorder="1" applyAlignment="1" applyProtection="1">
      <alignment horizontal="left"/>
      <protection locked="0"/>
    </xf>
    <xf numFmtId="0" fontId="2" fillId="4" borderId="54" xfId="0" applyFont="1" applyFill="1" applyBorder="1" applyAlignment="1" applyProtection="1">
      <alignment horizontal="left"/>
      <protection locked="0"/>
    </xf>
    <xf numFmtId="0" fontId="2" fillId="0" borderId="66" xfId="0" applyFont="1" applyFill="1" applyBorder="1" applyAlignment="1" applyProtection="1">
      <alignment horizontal="center"/>
      <protection locked="0"/>
    </xf>
    <xf numFmtId="0" fontId="2" fillId="0" borderId="52" xfId="0" applyFont="1" applyFill="1" applyBorder="1" applyAlignment="1" applyProtection="1">
      <alignment horizontal="center"/>
      <protection locked="0"/>
    </xf>
    <xf numFmtId="0" fontId="2" fillId="4" borderId="29" xfId="0" applyFont="1" applyFill="1" applyBorder="1" applyAlignment="1" applyProtection="1">
      <alignment horizontal="center" wrapText="1"/>
      <protection locked="0"/>
    </xf>
    <xf numFmtId="0" fontId="2" fillId="4" borderId="30" xfId="0" applyFont="1" applyFill="1" applyBorder="1" applyAlignment="1" applyProtection="1">
      <alignment horizontal="center" wrapText="1"/>
      <protection locked="0"/>
    </xf>
    <xf numFmtId="49" fontId="2" fillId="2" borderId="12" xfId="0" applyNumberFormat="1" applyFont="1" applyFill="1" applyBorder="1" applyAlignment="1" applyProtection="1">
      <alignment horizontal="left"/>
      <protection locked="0"/>
    </xf>
    <xf numFmtId="0" fontId="2" fillId="2" borderId="12" xfId="0" applyFont="1" applyFill="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0" borderId="34" xfId="0" applyFont="1" applyBorder="1" applyAlignment="1" applyProtection="1">
      <alignment horizontal="left"/>
    </xf>
    <xf numFmtId="0" fontId="2" fillId="0" borderId="27" xfId="0" applyFont="1" applyBorder="1" applyAlignment="1" applyProtection="1">
      <alignment horizontal="left"/>
    </xf>
    <xf numFmtId="0" fontId="2" fillId="0" borderId="18" xfId="0" applyFont="1" applyBorder="1" applyAlignment="1" applyProtection="1">
      <alignment horizontal="left"/>
    </xf>
    <xf numFmtId="0" fontId="2" fillId="0" borderId="12" xfId="0" applyFont="1" applyFill="1" applyBorder="1" applyAlignment="1" applyProtection="1">
      <alignment horizontal="left"/>
    </xf>
    <xf numFmtId="0" fontId="2" fillId="4" borderId="31" xfId="0" applyFont="1" applyFill="1" applyBorder="1" applyAlignment="1" applyProtection="1">
      <alignment horizontal="center" wrapText="1"/>
    </xf>
    <xf numFmtId="0" fontId="2" fillId="4" borderId="12" xfId="0" applyFont="1" applyFill="1" applyBorder="1" applyAlignment="1" applyProtection="1">
      <alignment horizontal="center" wrapText="1"/>
    </xf>
    <xf numFmtId="0" fontId="2" fillId="4" borderId="12" xfId="0" applyFont="1" applyFill="1" applyBorder="1" applyAlignment="1" applyProtection="1">
      <alignment horizontal="left"/>
    </xf>
    <xf numFmtId="0" fontId="2" fillId="4" borderId="28" xfId="0" applyFont="1" applyFill="1" applyBorder="1" applyAlignment="1" applyProtection="1">
      <alignment horizontal="center" wrapText="1"/>
    </xf>
    <xf numFmtId="0" fontId="2" fillId="4" borderId="23" xfId="0" applyFont="1" applyFill="1" applyBorder="1" applyAlignment="1" applyProtection="1">
      <alignment horizontal="center" wrapText="1"/>
    </xf>
    <xf numFmtId="0" fontId="2" fillId="4" borderId="32" xfId="0" applyFont="1" applyFill="1" applyBorder="1" applyAlignment="1" applyProtection="1">
      <alignment horizontal="center" wrapText="1"/>
    </xf>
    <xf numFmtId="0" fontId="2" fillId="4" borderId="24" xfId="0" applyFont="1" applyFill="1" applyBorder="1" applyAlignment="1" applyProtection="1">
      <alignment horizontal="center" wrapText="1"/>
    </xf>
    <xf numFmtId="49" fontId="2" fillId="2" borderId="12" xfId="0" applyNumberFormat="1" applyFont="1" applyFill="1" applyBorder="1" applyAlignment="1" applyProtection="1">
      <alignment horizontal="left"/>
    </xf>
    <xf numFmtId="0" fontId="2" fillId="2" borderId="12" xfId="0" applyFont="1" applyFill="1" applyBorder="1" applyAlignment="1" applyProtection="1">
      <alignment horizontal="left"/>
    </xf>
    <xf numFmtId="49" fontId="2" fillId="2" borderId="14" xfId="0" applyNumberFormat="1" applyFont="1" applyFill="1" applyBorder="1" applyAlignment="1" applyProtection="1">
      <alignment horizontal="left"/>
    </xf>
    <xf numFmtId="0" fontId="2" fillId="4" borderId="36" xfId="0" applyFont="1" applyFill="1" applyBorder="1" applyAlignment="1" applyProtection="1">
      <alignment horizontal="left"/>
    </xf>
    <xf numFmtId="0" fontId="2" fillId="4" borderId="33" xfId="0" applyFont="1" applyFill="1" applyBorder="1" applyAlignment="1" applyProtection="1">
      <alignment horizontal="left"/>
    </xf>
    <xf numFmtId="0" fontId="2" fillId="4" borderId="25" xfId="0" applyFont="1" applyFill="1" applyBorder="1" applyAlignment="1" applyProtection="1">
      <alignment horizontal="left"/>
    </xf>
    <xf numFmtId="0" fontId="2" fillId="0" borderId="15" xfId="0" applyFont="1" applyFill="1" applyBorder="1" applyAlignment="1" applyProtection="1">
      <alignment horizontal="center"/>
    </xf>
    <xf numFmtId="0" fontId="2" fillId="0" borderId="18" xfId="0" applyFont="1" applyFill="1" applyBorder="1" applyAlignment="1" applyProtection="1">
      <alignment horizontal="center"/>
    </xf>
    <xf numFmtId="0" fontId="2" fillId="0" borderId="14" xfId="0" applyFont="1" applyFill="1" applyBorder="1" applyAlignment="1" applyProtection="1">
      <alignment horizontal="left"/>
    </xf>
    <xf numFmtId="0" fontId="2" fillId="0" borderId="23" xfId="0" applyFont="1" applyBorder="1" applyAlignment="1" applyProtection="1">
      <alignment horizontal="left"/>
    </xf>
    <xf numFmtId="0" fontId="2" fillId="0" borderId="12" xfId="0" applyFont="1" applyBorder="1" applyAlignment="1" applyProtection="1">
      <alignment horizontal="left"/>
    </xf>
    <xf numFmtId="4" fontId="2" fillId="0" borderId="71" xfId="0" applyNumberFormat="1" applyFont="1" applyBorder="1" applyAlignment="1" applyProtection="1">
      <alignment horizontal="right"/>
      <protection locked="0"/>
    </xf>
    <xf numFmtId="4" fontId="2" fillId="0" borderId="74" xfId="0" applyNumberFormat="1" applyFont="1" applyBorder="1" applyAlignment="1" applyProtection="1">
      <alignment horizontal="right"/>
      <protection locked="0"/>
    </xf>
    <xf numFmtId="4" fontId="2" fillId="0" borderId="71" xfId="0" applyNumberFormat="1" applyFont="1" applyBorder="1" applyAlignment="1" applyProtection="1">
      <alignment horizontal="center"/>
      <protection locked="0"/>
    </xf>
    <xf numFmtId="4" fontId="2" fillId="0" borderId="74" xfId="0" applyNumberFormat="1" applyFont="1" applyBorder="1" applyAlignment="1" applyProtection="1">
      <alignment horizontal="center"/>
      <protection locked="0"/>
    </xf>
    <xf numFmtId="0" fontId="2" fillId="0" borderId="72" xfId="0" applyFont="1" applyBorder="1" applyAlignment="1" applyProtection="1">
      <alignment horizontal="center"/>
      <protection locked="0"/>
    </xf>
    <xf numFmtId="0" fontId="2" fillId="0" borderId="75" xfId="0" applyFont="1" applyBorder="1" applyAlignment="1" applyProtection="1">
      <alignment horizontal="center"/>
      <protection locked="0"/>
    </xf>
    <xf numFmtId="4" fontId="2" fillId="4" borderId="8" xfId="0" applyNumberFormat="1" applyFont="1" applyFill="1" applyBorder="1" applyAlignment="1" applyProtection="1">
      <alignment horizontal="right"/>
    </xf>
    <xf numFmtId="0" fontId="2" fillId="4" borderId="10" xfId="0" applyFont="1" applyFill="1" applyBorder="1" applyAlignment="1" applyProtection="1">
      <alignment horizontal="right"/>
    </xf>
    <xf numFmtId="49" fontId="2" fillId="2" borderId="15" xfId="0" applyNumberFormat="1" applyFont="1" applyFill="1" applyBorder="1" applyAlignment="1" applyProtection="1">
      <alignment horizontal="left"/>
      <protection locked="0"/>
    </xf>
    <xf numFmtId="49" fontId="2" fillId="2" borderId="27" xfId="0" applyNumberFormat="1" applyFont="1" applyFill="1" applyBorder="1" applyAlignment="1" applyProtection="1">
      <alignment horizontal="left"/>
      <protection locked="0"/>
    </xf>
    <xf numFmtId="49" fontId="2" fillId="2" borderId="18" xfId="0" applyNumberFormat="1" applyFont="1" applyFill="1" applyBorder="1" applyAlignment="1" applyProtection="1">
      <alignment horizontal="left"/>
      <protection locked="0"/>
    </xf>
    <xf numFmtId="0" fontId="2" fillId="7" borderId="1" xfId="0" applyFont="1" applyFill="1" applyBorder="1" applyAlignment="1" applyProtection="1">
      <alignment horizontal="center"/>
      <protection locked="0"/>
    </xf>
    <xf numFmtId="0" fontId="2" fillId="7" borderId="6" xfId="0" applyFont="1" applyFill="1" applyBorder="1" applyAlignment="1" applyProtection="1">
      <alignment horizontal="center"/>
      <protection locked="0"/>
    </xf>
    <xf numFmtId="4" fontId="2" fillId="0" borderId="70" xfId="0" applyNumberFormat="1" applyFont="1" applyBorder="1" applyAlignment="1" applyProtection="1">
      <alignment horizontal="right"/>
      <protection locked="0"/>
    </xf>
    <xf numFmtId="4" fontId="2" fillId="0" borderId="73" xfId="0" applyNumberFormat="1" applyFont="1" applyBorder="1" applyAlignment="1" applyProtection="1">
      <alignment horizontal="right"/>
      <protection locked="0"/>
    </xf>
  </cellXfs>
  <cellStyles count="3">
    <cellStyle name="Euro" xfId="2"/>
    <cellStyle name="Prozent" xfId="1" builtinId="5"/>
    <cellStyle name="Standard" xfId="0" builtinId="0"/>
  </cellStyles>
  <dxfs count="0"/>
  <tableStyles count="0" defaultTableStyle="TableStyleMedium9" defaultPivotStyle="PivotStyleLight16"/>
  <colors>
    <mruColors>
      <color rgb="FFFEC48A"/>
      <color rgb="FFFED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zoomScaleNormal="100" workbookViewId="0">
      <selection activeCell="B17" sqref="B17"/>
    </sheetView>
  </sheetViews>
  <sheetFormatPr baseColWidth="10" defaultRowHeight="13" x14ac:dyDescent="0.3"/>
  <cols>
    <col min="1" max="1" width="24.81640625" style="1" customWidth="1"/>
    <col min="2" max="2" width="113" customWidth="1"/>
    <col min="3" max="3" width="31.26953125" customWidth="1"/>
  </cols>
  <sheetData>
    <row r="1" spans="1:4" ht="27" customHeight="1" x14ac:dyDescent="0.3">
      <c r="A1" s="2" t="s">
        <v>23</v>
      </c>
      <c r="B1" s="20" t="s">
        <v>130</v>
      </c>
    </row>
    <row r="2" spans="1:4" ht="27" customHeight="1" x14ac:dyDescent="0.3">
      <c r="A2" s="2" t="s">
        <v>13</v>
      </c>
      <c r="B2" s="20" t="s">
        <v>131</v>
      </c>
    </row>
    <row r="3" spans="1:4" ht="27" customHeight="1" x14ac:dyDescent="0.3">
      <c r="A3" s="2" t="s">
        <v>17</v>
      </c>
      <c r="B3" s="20" t="s">
        <v>132</v>
      </c>
      <c r="D3" s="3"/>
    </row>
    <row r="4" spans="1:4" ht="22.5" customHeight="1" x14ac:dyDescent="0.3">
      <c r="D4" s="3"/>
    </row>
    <row r="5" spans="1:4" ht="22.5" customHeight="1" x14ac:dyDescent="0.3">
      <c r="D5" s="3"/>
    </row>
    <row r="6" spans="1:4" ht="22.5" customHeight="1" x14ac:dyDescent="0.3">
      <c r="D6" s="3"/>
    </row>
    <row r="7" spans="1:4" ht="22.5" customHeight="1" x14ac:dyDescent="0.3">
      <c r="D7" s="3"/>
    </row>
    <row r="8" spans="1:4" ht="22.5" customHeight="1" x14ac:dyDescent="0.3">
      <c r="D8" s="3"/>
    </row>
    <row r="9" spans="1:4" x14ac:dyDescent="0.3">
      <c r="D9" s="3"/>
    </row>
  </sheetData>
  <printOptions horizontalCentered="1" gridLines="1"/>
  <pageMargins left="0.39370078740157483" right="0.39370078740157483" top="0.98425196850393704" bottom="0.78740157480314965" header="0.51181102362204722" footer="0.51181102362204722"/>
  <pageSetup paperSize="9" orientation="landscape" r:id="rId1"/>
  <headerFooter alignWithMargins="0">
    <oddHeader>&amp;LAntragsnummer: ZW3-80</oddHeader>
    <oddFooter>&amp;C&amp;F;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topLeftCell="A7" zoomScaleNormal="100" workbookViewId="0">
      <selection activeCell="K4" sqref="K1:O1048576"/>
    </sheetView>
  </sheetViews>
  <sheetFormatPr baseColWidth="10" defaultColWidth="11.453125" defaultRowHeight="12.5" x14ac:dyDescent="0.25"/>
  <cols>
    <col min="1" max="1" width="18.81640625" style="6" customWidth="1"/>
    <col min="2" max="2" width="24.7265625" style="6" customWidth="1"/>
    <col min="3" max="3" width="11.54296875" style="6" customWidth="1"/>
    <col min="4" max="4" width="12.7265625" style="6" customWidth="1"/>
    <col min="5" max="10" width="8.453125" style="16" customWidth="1"/>
    <col min="11" max="15" width="12.26953125" style="16" customWidth="1"/>
    <col min="16" max="16" width="11.453125" style="6"/>
    <col min="17" max="17" width="7" style="6" customWidth="1"/>
    <col min="18" max="16384" width="11.453125" style="6"/>
  </cols>
  <sheetData>
    <row r="1" spans="1:23" s="55" customFormat="1" ht="22.5" customHeight="1" x14ac:dyDescent="0.3">
      <c r="A1" s="50" t="str">
        <f>Start!A1</f>
        <v>Koordinator:</v>
      </c>
      <c r="B1" s="51" t="str">
        <f>Start!B1</f>
        <v>X</v>
      </c>
      <c r="C1" s="52"/>
      <c r="D1" s="52"/>
      <c r="E1" s="52"/>
      <c r="F1" s="52"/>
      <c r="G1" s="52"/>
      <c r="H1" s="52"/>
      <c r="I1" s="52"/>
      <c r="J1" s="52"/>
      <c r="K1" s="52"/>
      <c r="L1" s="52"/>
      <c r="M1" s="52"/>
      <c r="N1" s="52"/>
      <c r="O1" s="52"/>
      <c r="P1" s="53"/>
      <c r="Q1" s="54"/>
      <c r="R1" s="54"/>
      <c r="S1" s="54"/>
      <c r="T1" s="54"/>
      <c r="U1" s="54"/>
      <c r="V1" s="54"/>
      <c r="W1" s="54"/>
    </row>
    <row r="2" spans="1:23" s="55" customFormat="1" ht="22.5" customHeight="1" x14ac:dyDescent="0.3">
      <c r="A2" s="50" t="str">
        <f>Start!A2</f>
        <v>Verbundpartner:</v>
      </c>
      <c r="B2" s="51" t="str">
        <f>Start!B2</f>
        <v>Y, Z</v>
      </c>
      <c r="C2" s="52"/>
      <c r="D2" s="52"/>
      <c r="E2" s="52"/>
      <c r="F2" s="52"/>
      <c r="G2" s="52"/>
      <c r="H2" s="52"/>
      <c r="I2" s="52"/>
      <c r="J2" s="52"/>
      <c r="K2" s="52"/>
      <c r="L2" s="52"/>
      <c r="M2" s="52"/>
      <c r="N2" s="52"/>
      <c r="O2" s="52"/>
      <c r="P2" s="53"/>
      <c r="Q2" s="54"/>
      <c r="R2" s="54"/>
      <c r="S2" s="54"/>
      <c r="T2" s="54"/>
      <c r="U2" s="54"/>
      <c r="V2" s="54"/>
      <c r="W2" s="54"/>
    </row>
    <row r="3" spans="1:23" s="55" customFormat="1" ht="22.5" customHeight="1" x14ac:dyDescent="0.3">
      <c r="A3" s="50" t="str">
        <f>Start!A3</f>
        <v>Projektlaufzeit:</v>
      </c>
      <c r="B3" s="51" t="str">
        <f>Start!B3</f>
        <v>1.10.2015 - 31.12.2018</v>
      </c>
      <c r="C3" s="52"/>
      <c r="D3" s="52"/>
      <c r="E3" s="52"/>
      <c r="F3" s="52"/>
      <c r="G3" s="52"/>
      <c r="H3" s="52"/>
      <c r="I3" s="52"/>
      <c r="J3" s="52"/>
      <c r="K3" s="52"/>
      <c r="L3" s="52"/>
      <c r="M3" s="52"/>
      <c r="N3" s="52"/>
      <c r="O3" s="52"/>
      <c r="P3" s="53"/>
      <c r="Q3" s="54"/>
      <c r="R3" s="54"/>
      <c r="S3" s="54"/>
      <c r="T3" s="54"/>
      <c r="U3" s="54"/>
      <c r="V3" s="54"/>
      <c r="W3" s="54"/>
    </row>
    <row r="4" spans="1:23" ht="16.5" customHeight="1" x14ac:dyDescent="0.25">
      <c r="B4" s="12"/>
      <c r="C4" s="12"/>
      <c r="D4" s="12"/>
      <c r="E4" s="15"/>
      <c r="F4" s="15"/>
      <c r="G4" s="15"/>
      <c r="H4" s="15"/>
      <c r="I4" s="15"/>
      <c r="J4" s="15"/>
      <c r="M4" s="15"/>
      <c r="N4" s="15"/>
      <c r="O4" s="15"/>
    </row>
    <row r="6" spans="1:23" ht="23.25" customHeight="1" x14ac:dyDescent="0.25">
      <c r="A6" s="56" t="s">
        <v>48</v>
      </c>
      <c r="B6" s="57"/>
      <c r="C6" s="57"/>
      <c r="D6" s="57"/>
      <c r="E6" s="58"/>
      <c r="F6" s="58"/>
      <c r="G6" s="58"/>
      <c r="H6" s="58"/>
      <c r="I6" s="58"/>
      <c r="J6" s="58"/>
      <c r="K6" s="58"/>
      <c r="L6" s="58"/>
      <c r="M6" s="58"/>
      <c r="N6" s="58"/>
      <c r="O6" s="58"/>
      <c r="P6" s="57"/>
    </row>
    <row r="7" spans="1:23" ht="18" customHeight="1" x14ac:dyDescent="0.3">
      <c r="A7" s="27"/>
      <c r="B7" s="28"/>
      <c r="C7" s="29"/>
      <c r="D7" s="28"/>
      <c r="E7" s="192" t="s">
        <v>26</v>
      </c>
      <c r="F7" s="193"/>
      <c r="G7" s="193"/>
      <c r="H7" s="193"/>
      <c r="I7" s="193"/>
      <c r="J7" s="194"/>
      <c r="K7" s="192" t="s">
        <v>12</v>
      </c>
      <c r="L7" s="193"/>
      <c r="M7" s="193"/>
      <c r="N7" s="193"/>
      <c r="O7" s="194"/>
      <c r="P7" s="29" t="s">
        <v>3</v>
      </c>
    </row>
    <row r="8" spans="1:23" ht="36.75" customHeight="1" x14ac:dyDescent="0.25">
      <c r="A8" s="32" t="s">
        <v>27</v>
      </c>
      <c r="B8" s="32" t="s">
        <v>28</v>
      </c>
      <c r="C8" s="32" t="s">
        <v>29</v>
      </c>
      <c r="D8" s="32" t="s">
        <v>30</v>
      </c>
      <c r="E8" s="24" t="s">
        <v>31</v>
      </c>
      <c r="F8" s="24">
        <v>2016</v>
      </c>
      <c r="G8" s="25">
        <v>2017</v>
      </c>
      <c r="H8" s="25">
        <v>2018</v>
      </c>
      <c r="I8" s="25">
        <v>2019</v>
      </c>
      <c r="J8" s="25" t="s">
        <v>3</v>
      </c>
      <c r="K8" s="25">
        <v>2015</v>
      </c>
      <c r="L8" s="25">
        <v>2016</v>
      </c>
      <c r="M8" s="25">
        <v>2017</v>
      </c>
      <c r="N8" s="25">
        <v>2018</v>
      </c>
      <c r="O8" s="25">
        <v>2019</v>
      </c>
      <c r="P8" s="26"/>
    </row>
    <row r="9" spans="1:23" ht="58.5" customHeight="1" x14ac:dyDescent="0.25">
      <c r="A9" s="18" t="s">
        <v>52</v>
      </c>
      <c r="B9" s="18" t="s">
        <v>51</v>
      </c>
      <c r="C9" s="18" t="s">
        <v>53</v>
      </c>
      <c r="D9" s="7"/>
      <c r="E9" s="208" t="s">
        <v>34</v>
      </c>
      <c r="F9" s="209"/>
      <c r="G9" s="209"/>
      <c r="H9" s="209"/>
      <c r="I9" s="209"/>
      <c r="J9" s="210"/>
      <c r="K9" s="30"/>
      <c r="L9" s="30"/>
      <c r="M9" s="30"/>
      <c r="N9" s="30"/>
      <c r="O9" s="30"/>
      <c r="P9" s="31"/>
    </row>
    <row r="10" spans="1:23" ht="19.5" customHeight="1" x14ac:dyDescent="0.25">
      <c r="A10" s="201" t="s">
        <v>125</v>
      </c>
      <c r="B10" s="202"/>
      <c r="C10" s="202"/>
      <c r="D10" s="202"/>
      <c r="E10" s="202"/>
      <c r="F10" s="202"/>
      <c r="G10" s="202"/>
      <c r="H10" s="202"/>
      <c r="I10" s="202"/>
      <c r="J10" s="202"/>
      <c r="K10" s="202"/>
      <c r="L10" s="202"/>
      <c r="M10" s="202"/>
      <c r="N10" s="202"/>
      <c r="O10" s="202"/>
      <c r="P10" s="203"/>
    </row>
    <row r="11" spans="1:23" x14ac:dyDescent="0.25">
      <c r="A11" s="8"/>
      <c r="B11" s="9"/>
      <c r="C11" s="10">
        <v>1</v>
      </c>
      <c r="D11" s="35">
        <f t="shared" ref="D11:D19" si="0">IF(C11=1,50,IF(C11=2,33,IF(C11=3,24,IF(C11=4,20,IF(C11=5,15,0)))))</f>
        <v>50</v>
      </c>
      <c r="E11" s="14">
        <v>0</v>
      </c>
      <c r="F11" s="14">
        <v>0</v>
      </c>
      <c r="G11" s="14">
        <v>0</v>
      </c>
      <c r="H11" s="14">
        <v>0</v>
      </c>
      <c r="I11" s="14">
        <v>0</v>
      </c>
      <c r="J11" s="183">
        <f>SUM(E11:I11)</f>
        <v>0</v>
      </c>
      <c r="K11" s="41">
        <f t="shared" ref="K11:K26" si="1">(E11*D11)</f>
        <v>0</v>
      </c>
      <c r="L11" s="41">
        <f t="shared" ref="L11:L26" si="2">(F11*D11)</f>
        <v>0</v>
      </c>
      <c r="M11" s="41">
        <f t="shared" ref="M11:M26" si="3">(G11*D11)</f>
        <v>0</v>
      </c>
      <c r="N11" s="41">
        <f>(H11*D11)</f>
        <v>0</v>
      </c>
      <c r="O11" s="41">
        <f>(I11*D11)</f>
        <v>0</v>
      </c>
      <c r="P11" s="41">
        <f>SUM(K11:O11)</f>
        <v>0</v>
      </c>
    </row>
    <row r="12" spans="1:23" x14ac:dyDescent="0.25">
      <c r="A12" s="5"/>
      <c r="B12" s="9"/>
      <c r="C12" s="10">
        <v>2</v>
      </c>
      <c r="D12" s="35">
        <f t="shared" si="0"/>
        <v>33</v>
      </c>
      <c r="E12" s="14">
        <v>0</v>
      </c>
      <c r="F12" s="14">
        <v>0</v>
      </c>
      <c r="G12" s="14">
        <v>0</v>
      </c>
      <c r="H12" s="14">
        <v>0</v>
      </c>
      <c r="I12" s="14">
        <v>0</v>
      </c>
      <c r="J12" s="183">
        <f t="shared" ref="J12:J16" si="4">SUM(E12:I12)</f>
        <v>0</v>
      </c>
      <c r="K12" s="41">
        <f t="shared" si="1"/>
        <v>0</v>
      </c>
      <c r="L12" s="41">
        <f t="shared" si="2"/>
        <v>0</v>
      </c>
      <c r="M12" s="41">
        <f t="shared" si="3"/>
        <v>0</v>
      </c>
      <c r="N12" s="41">
        <f t="shared" ref="N12:N16" si="5">(H12*D12)</f>
        <v>0</v>
      </c>
      <c r="O12" s="41">
        <f t="shared" ref="O12:O16" si="6">(I12*D12)</f>
        <v>0</v>
      </c>
      <c r="P12" s="41">
        <f t="shared" ref="P12:P26" si="7">SUM(K12:O12)</f>
        <v>0</v>
      </c>
    </row>
    <row r="13" spans="1:23" x14ac:dyDescent="0.25">
      <c r="A13" s="5"/>
      <c r="B13" s="9"/>
      <c r="C13" s="10">
        <v>3</v>
      </c>
      <c r="D13" s="35">
        <f t="shared" si="0"/>
        <v>24</v>
      </c>
      <c r="E13" s="14">
        <v>0</v>
      </c>
      <c r="F13" s="14">
        <v>0</v>
      </c>
      <c r="G13" s="14">
        <v>0</v>
      </c>
      <c r="H13" s="14">
        <v>0</v>
      </c>
      <c r="I13" s="14">
        <v>0</v>
      </c>
      <c r="J13" s="183">
        <f t="shared" si="4"/>
        <v>0</v>
      </c>
      <c r="K13" s="41">
        <f t="shared" si="1"/>
        <v>0</v>
      </c>
      <c r="L13" s="41">
        <f t="shared" si="2"/>
        <v>0</v>
      </c>
      <c r="M13" s="41">
        <f t="shared" si="3"/>
        <v>0</v>
      </c>
      <c r="N13" s="41">
        <f t="shared" si="5"/>
        <v>0</v>
      </c>
      <c r="O13" s="41">
        <f t="shared" si="6"/>
        <v>0</v>
      </c>
      <c r="P13" s="41">
        <f t="shared" si="7"/>
        <v>0</v>
      </c>
    </row>
    <row r="14" spans="1:23" x14ac:dyDescent="0.25">
      <c r="A14" s="5"/>
      <c r="B14" s="9"/>
      <c r="C14" s="10">
        <v>2</v>
      </c>
      <c r="D14" s="35">
        <f t="shared" si="0"/>
        <v>33</v>
      </c>
      <c r="E14" s="14">
        <v>0</v>
      </c>
      <c r="F14" s="14">
        <v>0</v>
      </c>
      <c r="G14" s="14">
        <v>0</v>
      </c>
      <c r="H14" s="14">
        <v>0</v>
      </c>
      <c r="I14" s="14">
        <v>0</v>
      </c>
      <c r="J14" s="183">
        <f t="shared" si="4"/>
        <v>0</v>
      </c>
      <c r="K14" s="41">
        <f t="shared" si="1"/>
        <v>0</v>
      </c>
      <c r="L14" s="41">
        <f t="shared" si="2"/>
        <v>0</v>
      </c>
      <c r="M14" s="41">
        <f t="shared" si="3"/>
        <v>0</v>
      </c>
      <c r="N14" s="41">
        <f t="shared" si="5"/>
        <v>0</v>
      </c>
      <c r="O14" s="41">
        <f t="shared" si="6"/>
        <v>0</v>
      </c>
      <c r="P14" s="41">
        <f t="shared" si="7"/>
        <v>0</v>
      </c>
    </row>
    <row r="15" spans="1:23" x14ac:dyDescent="0.25">
      <c r="A15" s="5"/>
      <c r="B15" s="9"/>
      <c r="C15" s="10">
        <v>5</v>
      </c>
      <c r="D15" s="35">
        <f t="shared" si="0"/>
        <v>15</v>
      </c>
      <c r="E15" s="14">
        <v>0</v>
      </c>
      <c r="F15" s="14">
        <v>0</v>
      </c>
      <c r="G15" s="14">
        <v>0</v>
      </c>
      <c r="H15" s="14">
        <v>0</v>
      </c>
      <c r="I15" s="14">
        <v>0</v>
      </c>
      <c r="J15" s="183">
        <f t="shared" si="4"/>
        <v>0</v>
      </c>
      <c r="K15" s="41">
        <f t="shared" si="1"/>
        <v>0</v>
      </c>
      <c r="L15" s="41">
        <f t="shared" si="2"/>
        <v>0</v>
      </c>
      <c r="M15" s="41">
        <f t="shared" si="3"/>
        <v>0</v>
      </c>
      <c r="N15" s="41">
        <f t="shared" si="5"/>
        <v>0</v>
      </c>
      <c r="O15" s="41">
        <f t="shared" si="6"/>
        <v>0</v>
      </c>
      <c r="P15" s="41">
        <f t="shared" si="7"/>
        <v>0</v>
      </c>
    </row>
    <row r="16" spans="1:23" x14ac:dyDescent="0.25">
      <c r="A16" s="39"/>
      <c r="B16" s="40"/>
      <c r="C16" s="10">
        <v>6</v>
      </c>
      <c r="D16" s="35">
        <f t="shared" ref="D16" si="8">IF(C16=1,50,IF(C16=2,33,IF(C16=3,24,IF(C16=4,20,IF(C16=5,15,0)))))</f>
        <v>0</v>
      </c>
      <c r="E16" s="14">
        <v>0</v>
      </c>
      <c r="F16" s="14">
        <v>0</v>
      </c>
      <c r="G16" s="14">
        <v>0</v>
      </c>
      <c r="H16" s="14">
        <v>0</v>
      </c>
      <c r="I16" s="14">
        <v>0</v>
      </c>
      <c r="J16" s="183">
        <f t="shared" si="4"/>
        <v>0</v>
      </c>
      <c r="K16" s="41">
        <f t="shared" ref="K16" si="9">(E16*D16)</f>
        <v>0</v>
      </c>
      <c r="L16" s="41">
        <f t="shared" ref="L16" si="10">(F16*D16)</f>
        <v>0</v>
      </c>
      <c r="M16" s="41">
        <f t="shared" ref="M16" si="11">(G16*D16)</f>
        <v>0</v>
      </c>
      <c r="N16" s="41">
        <f t="shared" si="5"/>
        <v>0</v>
      </c>
      <c r="O16" s="41">
        <f t="shared" si="6"/>
        <v>0</v>
      </c>
      <c r="P16" s="41">
        <f t="shared" ref="P16" si="12">SUM(K16:O16)</f>
        <v>0</v>
      </c>
    </row>
    <row r="17" spans="1:16" ht="15" customHeight="1" x14ac:dyDescent="0.25">
      <c r="A17" s="204" t="s">
        <v>127</v>
      </c>
      <c r="B17" s="205"/>
      <c r="C17" s="10"/>
      <c r="D17" s="11"/>
      <c r="E17" s="185">
        <f>SUM(E11:E16)</f>
        <v>0</v>
      </c>
      <c r="F17" s="185">
        <f t="shared" ref="F17:M17" si="13">SUM(F11:F16)</f>
        <v>0</v>
      </c>
      <c r="G17" s="185">
        <f t="shared" si="13"/>
        <v>0</v>
      </c>
      <c r="H17" s="185">
        <f t="shared" ref="H17" si="14">SUM(H11:H16)</f>
        <v>0</v>
      </c>
      <c r="I17" s="185">
        <f>SUM(I11:I16)</f>
        <v>0</v>
      </c>
      <c r="J17" s="185">
        <f>SUM(J11:J16)</f>
        <v>0</v>
      </c>
      <c r="K17" s="186">
        <f>SUM(K11:K16)</f>
        <v>0</v>
      </c>
      <c r="L17" s="186">
        <f t="shared" si="13"/>
        <v>0</v>
      </c>
      <c r="M17" s="186">
        <f t="shared" si="13"/>
        <v>0</v>
      </c>
      <c r="N17" s="186">
        <f>SUM(N11:N16)</f>
        <v>0</v>
      </c>
      <c r="O17" s="186">
        <f>SUM(O11:O16)</f>
        <v>0</v>
      </c>
      <c r="P17" s="186">
        <f>SUM(P11:P16)</f>
        <v>0</v>
      </c>
    </row>
    <row r="18" spans="1:16" ht="17.25" customHeight="1" x14ac:dyDescent="0.25">
      <c r="A18" s="198" t="s">
        <v>126</v>
      </c>
      <c r="B18" s="199"/>
      <c r="C18" s="199"/>
      <c r="D18" s="199"/>
      <c r="E18" s="199"/>
      <c r="F18" s="199"/>
      <c r="G18" s="199"/>
      <c r="H18" s="199"/>
      <c r="I18" s="199"/>
      <c r="J18" s="199"/>
      <c r="K18" s="199"/>
      <c r="L18" s="199"/>
      <c r="M18" s="199"/>
      <c r="N18" s="199"/>
      <c r="O18" s="199"/>
      <c r="P18" s="200"/>
    </row>
    <row r="19" spans="1:16" x14ac:dyDescent="0.25">
      <c r="A19" s="4"/>
      <c r="B19" s="11"/>
      <c r="C19" s="10"/>
      <c r="D19" s="35">
        <f t="shared" si="0"/>
        <v>0</v>
      </c>
      <c r="E19" s="14">
        <v>0</v>
      </c>
      <c r="F19" s="14">
        <v>0</v>
      </c>
      <c r="G19" s="14">
        <v>0</v>
      </c>
      <c r="H19" s="14">
        <v>0</v>
      </c>
      <c r="I19" s="14">
        <v>0</v>
      </c>
      <c r="J19" s="183">
        <f>SUM(E19:I19)</f>
        <v>0</v>
      </c>
      <c r="K19" s="42">
        <f t="shared" si="1"/>
        <v>0</v>
      </c>
      <c r="L19" s="41">
        <f t="shared" si="2"/>
        <v>0</v>
      </c>
      <c r="M19" s="42">
        <f t="shared" si="3"/>
        <v>0</v>
      </c>
      <c r="N19" s="42">
        <f>(H19*D19)</f>
        <v>0</v>
      </c>
      <c r="O19" s="42">
        <f>(I19*D19)</f>
        <v>0</v>
      </c>
      <c r="P19" s="43">
        <f>SUM(K19:O19)</f>
        <v>0</v>
      </c>
    </row>
    <row r="20" spans="1:16" x14ac:dyDescent="0.25">
      <c r="A20" s="4"/>
      <c r="B20" s="11"/>
      <c r="C20" s="10"/>
      <c r="D20" s="35">
        <f t="shared" ref="D20:D26" si="15">IF(C20=1,50,IF(C20=2,33,IF(C20=3,24,IF(C20=4,2,IF(C20=5,15,0)))))</f>
        <v>0</v>
      </c>
      <c r="E20" s="14">
        <v>0</v>
      </c>
      <c r="F20" s="14">
        <v>0</v>
      </c>
      <c r="G20" s="14">
        <v>0</v>
      </c>
      <c r="H20" s="14">
        <v>0</v>
      </c>
      <c r="I20" s="14">
        <v>0</v>
      </c>
      <c r="J20" s="183">
        <f t="shared" ref="J20:J26" si="16">SUM(E20:I20)</f>
        <v>0</v>
      </c>
      <c r="K20" s="42">
        <f t="shared" si="1"/>
        <v>0</v>
      </c>
      <c r="L20" s="41">
        <f t="shared" si="2"/>
        <v>0</v>
      </c>
      <c r="M20" s="42">
        <f t="shared" si="3"/>
        <v>0</v>
      </c>
      <c r="N20" s="42">
        <f t="shared" ref="N20:N26" si="17">(H20*D20)</f>
        <v>0</v>
      </c>
      <c r="O20" s="42">
        <f t="shared" ref="O20:O26" si="18">(I20*D20)</f>
        <v>0</v>
      </c>
      <c r="P20" s="43">
        <f t="shared" si="7"/>
        <v>0</v>
      </c>
    </row>
    <row r="21" spans="1:16" x14ac:dyDescent="0.25">
      <c r="A21" s="4"/>
      <c r="B21" s="11"/>
      <c r="C21" s="10"/>
      <c r="D21" s="35">
        <f t="shared" si="15"/>
        <v>0</v>
      </c>
      <c r="E21" s="14">
        <v>0</v>
      </c>
      <c r="F21" s="14">
        <v>0</v>
      </c>
      <c r="G21" s="14">
        <v>0</v>
      </c>
      <c r="H21" s="14">
        <v>0</v>
      </c>
      <c r="I21" s="14">
        <v>0</v>
      </c>
      <c r="J21" s="183">
        <f t="shared" si="16"/>
        <v>0</v>
      </c>
      <c r="K21" s="42">
        <f t="shared" si="1"/>
        <v>0</v>
      </c>
      <c r="L21" s="41">
        <f t="shared" si="2"/>
        <v>0</v>
      </c>
      <c r="M21" s="42">
        <f t="shared" si="3"/>
        <v>0</v>
      </c>
      <c r="N21" s="42">
        <f t="shared" si="17"/>
        <v>0</v>
      </c>
      <c r="O21" s="42">
        <f t="shared" si="18"/>
        <v>0</v>
      </c>
      <c r="P21" s="43">
        <f t="shared" si="7"/>
        <v>0</v>
      </c>
    </row>
    <row r="22" spans="1:16" x14ac:dyDescent="0.25">
      <c r="A22" s="4"/>
      <c r="B22" s="11"/>
      <c r="C22" s="10"/>
      <c r="D22" s="35">
        <f t="shared" si="15"/>
        <v>0</v>
      </c>
      <c r="E22" s="14">
        <v>0</v>
      </c>
      <c r="F22" s="14">
        <v>0</v>
      </c>
      <c r="G22" s="14">
        <v>0</v>
      </c>
      <c r="H22" s="14">
        <v>0</v>
      </c>
      <c r="I22" s="14">
        <v>0</v>
      </c>
      <c r="J22" s="183">
        <f t="shared" si="16"/>
        <v>0</v>
      </c>
      <c r="K22" s="42">
        <f t="shared" si="1"/>
        <v>0</v>
      </c>
      <c r="L22" s="41">
        <f t="shared" si="2"/>
        <v>0</v>
      </c>
      <c r="M22" s="42">
        <f t="shared" si="3"/>
        <v>0</v>
      </c>
      <c r="N22" s="42">
        <f t="shared" si="17"/>
        <v>0</v>
      </c>
      <c r="O22" s="42">
        <f t="shared" si="18"/>
        <v>0</v>
      </c>
      <c r="P22" s="43">
        <f t="shared" si="7"/>
        <v>0</v>
      </c>
    </row>
    <row r="23" spans="1:16" x14ac:dyDescent="0.25">
      <c r="A23" s="4"/>
      <c r="B23" s="11"/>
      <c r="C23" s="10"/>
      <c r="D23" s="35">
        <f t="shared" si="15"/>
        <v>0</v>
      </c>
      <c r="E23" s="14">
        <v>0</v>
      </c>
      <c r="F23" s="14">
        <v>0</v>
      </c>
      <c r="G23" s="14">
        <v>0</v>
      </c>
      <c r="H23" s="14">
        <v>0</v>
      </c>
      <c r="I23" s="14">
        <v>0</v>
      </c>
      <c r="J23" s="183">
        <f t="shared" si="16"/>
        <v>0</v>
      </c>
      <c r="K23" s="42">
        <f t="shared" si="1"/>
        <v>0</v>
      </c>
      <c r="L23" s="41">
        <f t="shared" si="2"/>
        <v>0</v>
      </c>
      <c r="M23" s="42">
        <f t="shared" si="3"/>
        <v>0</v>
      </c>
      <c r="N23" s="42">
        <f t="shared" si="17"/>
        <v>0</v>
      </c>
      <c r="O23" s="42">
        <f t="shared" si="18"/>
        <v>0</v>
      </c>
      <c r="P23" s="43">
        <f t="shared" si="7"/>
        <v>0</v>
      </c>
    </row>
    <row r="24" spans="1:16" x14ac:dyDescent="0.25">
      <c r="A24" s="4"/>
      <c r="B24" s="11"/>
      <c r="C24" s="10"/>
      <c r="D24" s="35">
        <f t="shared" si="15"/>
        <v>0</v>
      </c>
      <c r="E24" s="14">
        <v>0</v>
      </c>
      <c r="F24" s="14">
        <v>0</v>
      </c>
      <c r="G24" s="14">
        <v>0</v>
      </c>
      <c r="H24" s="14">
        <v>0</v>
      </c>
      <c r="I24" s="14">
        <v>0</v>
      </c>
      <c r="J24" s="183">
        <f t="shared" si="16"/>
        <v>0</v>
      </c>
      <c r="K24" s="42">
        <f t="shared" si="1"/>
        <v>0</v>
      </c>
      <c r="L24" s="41">
        <f t="shared" si="2"/>
        <v>0</v>
      </c>
      <c r="M24" s="42">
        <f t="shared" si="3"/>
        <v>0</v>
      </c>
      <c r="N24" s="42">
        <f t="shared" si="17"/>
        <v>0</v>
      </c>
      <c r="O24" s="42">
        <f t="shared" si="18"/>
        <v>0</v>
      </c>
      <c r="P24" s="43">
        <f t="shared" si="7"/>
        <v>0</v>
      </c>
    </row>
    <row r="25" spans="1:16" x14ac:dyDescent="0.25">
      <c r="A25" s="4"/>
      <c r="B25" s="11"/>
      <c r="C25" s="10"/>
      <c r="D25" s="35">
        <f t="shared" si="15"/>
        <v>0</v>
      </c>
      <c r="E25" s="14">
        <v>0</v>
      </c>
      <c r="F25" s="14">
        <v>0</v>
      </c>
      <c r="G25" s="14">
        <v>0</v>
      </c>
      <c r="H25" s="14">
        <v>0</v>
      </c>
      <c r="I25" s="14">
        <v>0</v>
      </c>
      <c r="J25" s="183">
        <f t="shared" si="16"/>
        <v>0</v>
      </c>
      <c r="K25" s="42">
        <f t="shared" si="1"/>
        <v>0</v>
      </c>
      <c r="L25" s="41">
        <f t="shared" si="2"/>
        <v>0</v>
      </c>
      <c r="M25" s="42">
        <f t="shared" si="3"/>
        <v>0</v>
      </c>
      <c r="N25" s="42">
        <f t="shared" si="17"/>
        <v>0</v>
      </c>
      <c r="O25" s="42">
        <f t="shared" si="18"/>
        <v>0</v>
      </c>
      <c r="P25" s="43">
        <f t="shared" si="7"/>
        <v>0</v>
      </c>
    </row>
    <row r="26" spans="1:16" x14ac:dyDescent="0.25">
      <c r="A26" s="4"/>
      <c r="B26" s="11"/>
      <c r="C26" s="10"/>
      <c r="D26" s="35">
        <f t="shared" si="15"/>
        <v>0</v>
      </c>
      <c r="E26" s="14">
        <v>0</v>
      </c>
      <c r="F26" s="14">
        <v>0</v>
      </c>
      <c r="G26" s="14">
        <v>0</v>
      </c>
      <c r="H26" s="14">
        <v>0</v>
      </c>
      <c r="I26" s="14">
        <v>0</v>
      </c>
      <c r="J26" s="183">
        <f t="shared" si="16"/>
        <v>0</v>
      </c>
      <c r="K26" s="41">
        <f t="shared" si="1"/>
        <v>0</v>
      </c>
      <c r="L26" s="41">
        <f t="shared" si="2"/>
        <v>0</v>
      </c>
      <c r="M26" s="42">
        <f t="shared" si="3"/>
        <v>0</v>
      </c>
      <c r="N26" s="42">
        <f t="shared" si="17"/>
        <v>0</v>
      </c>
      <c r="O26" s="42">
        <f t="shared" si="18"/>
        <v>0</v>
      </c>
      <c r="P26" s="43">
        <f t="shared" si="7"/>
        <v>0</v>
      </c>
    </row>
    <row r="27" spans="1:16" ht="15" customHeight="1" x14ac:dyDescent="0.25">
      <c r="A27" s="204" t="s">
        <v>127</v>
      </c>
      <c r="B27" s="205"/>
      <c r="C27" s="10"/>
      <c r="D27" s="59"/>
      <c r="E27" s="187">
        <f>SUM(E19:E26)</f>
        <v>0</v>
      </c>
      <c r="F27" s="187">
        <f t="shared" ref="F27:K27" si="19">SUM(F19:F26)</f>
        <v>0</v>
      </c>
      <c r="G27" s="187">
        <f t="shared" si="19"/>
        <v>0</v>
      </c>
      <c r="H27" s="187">
        <f t="shared" ref="H27:I27" si="20">SUM(H19:H26)</f>
        <v>0</v>
      </c>
      <c r="I27" s="187">
        <f t="shared" si="20"/>
        <v>0</v>
      </c>
      <c r="J27" s="187">
        <f t="shared" si="19"/>
        <v>0</v>
      </c>
      <c r="K27" s="188">
        <f t="shared" si="19"/>
        <v>0</v>
      </c>
      <c r="L27" s="188">
        <f t="shared" ref="L27" si="21">SUM(L19:L26)</f>
        <v>0</v>
      </c>
      <c r="M27" s="188">
        <f t="shared" ref="M27:N27" si="22">SUM(M19:M26)</f>
        <v>0</v>
      </c>
      <c r="N27" s="188">
        <f t="shared" si="22"/>
        <v>0</v>
      </c>
      <c r="O27" s="188">
        <f t="shared" ref="O27" si="23">SUM(O19:O26)</f>
        <v>0</v>
      </c>
      <c r="P27" s="188">
        <f>SUM(P19:P26)</f>
        <v>0</v>
      </c>
    </row>
    <row r="28" spans="1:16" ht="16.5" customHeight="1" x14ac:dyDescent="0.3">
      <c r="A28" s="37" t="s">
        <v>35</v>
      </c>
      <c r="B28" s="38"/>
      <c r="C28" s="38"/>
      <c r="D28" s="37"/>
      <c r="E28" s="189">
        <f>E27+E17</f>
        <v>0</v>
      </c>
      <c r="F28" s="189">
        <f>F27+F17</f>
        <v>0</v>
      </c>
      <c r="G28" s="189">
        <f t="shared" ref="G28:I28" si="24">G27+G17</f>
        <v>0</v>
      </c>
      <c r="H28" s="189">
        <f t="shared" si="24"/>
        <v>0</v>
      </c>
      <c r="I28" s="189">
        <f t="shared" si="24"/>
        <v>0</v>
      </c>
      <c r="J28" s="189">
        <f>J27+J17</f>
        <v>0</v>
      </c>
      <c r="K28" s="190">
        <f>K27+K17</f>
        <v>0</v>
      </c>
      <c r="L28" s="190">
        <f t="shared" ref="L28:O28" si="25">L27+L17</f>
        <v>0</v>
      </c>
      <c r="M28" s="190">
        <f t="shared" si="25"/>
        <v>0</v>
      </c>
      <c r="N28" s="190">
        <f t="shared" si="25"/>
        <v>0</v>
      </c>
      <c r="O28" s="190">
        <f t="shared" si="25"/>
        <v>0</v>
      </c>
      <c r="P28" s="44">
        <f>SUM(K28:O28)</f>
        <v>0</v>
      </c>
    </row>
    <row r="29" spans="1:16" x14ac:dyDescent="0.25">
      <c r="B29" s="12"/>
      <c r="C29" s="12"/>
      <c r="E29" s="15"/>
      <c r="F29" s="15"/>
      <c r="G29" s="15"/>
      <c r="H29" s="15"/>
      <c r="I29" s="15"/>
      <c r="K29" s="15"/>
      <c r="L29" s="15"/>
      <c r="M29" s="15"/>
      <c r="N29" s="15"/>
    </row>
    <row r="30" spans="1:16" x14ac:dyDescent="0.25">
      <c r="A30" s="13"/>
      <c r="B30" s="13"/>
      <c r="C30" s="211"/>
      <c r="D30" s="211"/>
      <c r="E30" s="17"/>
    </row>
    <row r="32" spans="1:16" ht="18.75" customHeight="1" x14ac:dyDescent="0.3">
      <c r="A32" s="207"/>
      <c r="B32" s="207"/>
      <c r="C32" s="195" t="s">
        <v>36</v>
      </c>
      <c r="D32" s="196"/>
      <c r="E32" s="196"/>
      <c r="F32" s="196"/>
      <c r="G32" s="196"/>
      <c r="H32" s="196"/>
      <c r="I32" s="196"/>
      <c r="J32" s="196"/>
      <c r="K32" s="196"/>
      <c r="L32" s="196"/>
      <c r="M32" s="196"/>
      <c r="N32" s="196"/>
      <c r="O32" s="197"/>
      <c r="P32" s="60" t="s">
        <v>37</v>
      </c>
    </row>
    <row r="33" spans="1:16" ht="68.25" customHeight="1" x14ac:dyDescent="0.3">
      <c r="A33" s="206" t="s">
        <v>38</v>
      </c>
      <c r="B33" s="206"/>
      <c r="C33" s="191" t="s">
        <v>39</v>
      </c>
      <c r="D33" s="191"/>
      <c r="E33" s="191"/>
      <c r="F33" s="191"/>
      <c r="G33" s="191"/>
      <c r="H33" s="191"/>
      <c r="I33" s="191"/>
      <c r="J33" s="191"/>
      <c r="K33" s="191"/>
      <c r="L33" s="191"/>
      <c r="M33" s="191"/>
      <c r="N33" s="191"/>
      <c r="O33" s="191"/>
      <c r="P33" s="61">
        <v>50</v>
      </c>
    </row>
    <row r="34" spans="1:16" ht="65.25" customHeight="1" x14ac:dyDescent="0.3">
      <c r="A34" s="206" t="s">
        <v>40</v>
      </c>
      <c r="B34" s="206"/>
      <c r="C34" s="191" t="s">
        <v>41</v>
      </c>
      <c r="D34" s="191"/>
      <c r="E34" s="191"/>
      <c r="F34" s="191"/>
      <c r="G34" s="191"/>
      <c r="H34" s="191"/>
      <c r="I34" s="191"/>
      <c r="J34" s="191"/>
      <c r="K34" s="191"/>
      <c r="L34" s="191"/>
      <c r="M34" s="191"/>
      <c r="N34" s="191"/>
      <c r="O34" s="191"/>
      <c r="P34" s="61">
        <v>33</v>
      </c>
    </row>
    <row r="35" spans="1:16" ht="29.25" customHeight="1" x14ac:dyDescent="0.3">
      <c r="A35" s="206" t="s">
        <v>42</v>
      </c>
      <c r="B35" s="206"/>
      <c r="C35" s="191" t="s">
        <v>43</v>
      </c>
      <c r="D35" s="191"/>
      <c r="E35" s="191"/>
      <c r="F35" s="191"/>
      <c r="G35" s="191"/>
      <c r="H35" s="191"/>
      <c r="I35" s="191"/>
      <c r="J35" s="191"/>
      <c r="K35" s="191"/>
      <c r="L35" s="191"/>
      <c r="M35" s="191"/>
      <c r="N35" s="191"/>
      <c r="O35" s="191"/>
      <c r="P35" s="61">
        <v>24</v>
      </c>
    </row>
    <row r="36" spans="1:16" ht="54.75" customHeight="1" x14ac:dyDescent="0.3">
      <c r="A36" s="206" t="s">
        <v>44</v>
      </c>
      <c r="B36" s="206"/>
      <c r="C36" s="191" t="s">
        <v>45</v>
      </c>
      <c r="D36" s="191"/>
      <c r="E36" s="191"/>
      <c r="F36" s="191"/>
      <c r="G36" s="191"/>
      <c r="H36" s="191"/>
      <c r="I36" s="191"/>
      <c r="J36" s="191"/>
      <c r="K36" s="191"/>
      <c r="L36" s="191"/>
      <c r="M36" s="191"/>
      <c r="N36" s="191"/>
      <c r="O36" s="191"/>
      <c r="P36" s="61">
        <v>20</v>
      </c>
    </row>
    <row r="37" spans="1:16" ht="42.75" customHeight="1" x14ac:dyDescent="0.3">
      <c r="A37" s="206" t="s">
        <v>46</v>
      </c>
      <c r="B37" s="206"/>
      <c r="C37" s="191" t="s">
        <v>47</v>
      </c>
      <c r="D37" s="191"/>
      <c r="E37" s="191"/>
      <c r="F37" s="191"/>
      <c r="G37" s="191"/>
      <c r="H37" s="191"/>
      <c r="I37" s="191"/>
      <c r="J37" s="191"/>
      <c r="K37" s="191"/>
      <c r="L37" s="191"/>
      <c r="M37" s="191"/>
      <c r="N37" s="191"/>
      <c r="O37" s="191"/>
      <c r="P37" s="61">
        <v>15</v>
      </c>
    </row>
    <row r="42" spans="1:16" ht="14.25" customHeight="1" x14ac:dyDescent="0.25"/>
    <row r="45" spans="1:16" ht="24" customHeight="1" x14ac:dyDescent="0.25"/>
    <row r="46" spans="1:16" ht="18" customHeight="1" x14ac:dyDescent="0.25"/>
  </sheetData>
  <sheetProtection password="CF7A" sheet="1" objects="1" scenarios="1"/>
  <customSheetViews>
    <customSheetView guid="{DE3BDD34-98A1-4EEB-ABE3-E9E1B1C78B86}" fitToPage="1">
      <pageMargins left="0.39370078740157483" right="0.39370078740157483" top="0.98425196850393704" bottom="0.78740157480314965" header="0.51181102362204722" footer="0.51181102362204722"/>
      <printOptions horizontalCentered="1" gridLines="1"/>
      <pageSetup paperSize="9" orientation="landscape" r:id="rId1"/>
      <headerFooter alignWithMargins="0">
        <oddHeader>&amp;LAntragsnummer: ZW3-80</oddHeader>
        <oddFooter>&amp;C&amp;F; &amp;A</oddFooter>
      </headerFooter>
    </customSheetView>
    <customSheetView guid="{D3723F53-70E7-492A-8F00-73AC3D36D61D}" fitToPage="1">
      <pageMargins left="0.39370078740157483" right="0.39370078740157483" top="0.98425196850393704" bottom="0.78740157480314965" header="0.51181102362204722" footer="0.51181102362204722"/>
      <printOptions horizontalCentered="1" gridLines="1"/>
      <pageSetup paperSize="9" orientation="landscape" r:id="rId2"/>
      <headerFooter alignWithMargins="0">
        <oddHeader>&amp;LAntragsnummer: ZW3-80</oddHeader>
        <oddFooter>&amp;C&amp;F; &amp;A</oddFooter>
      </headerFooter>
    </customSheetView>
    <customSheetView guid="{3FA4FE46-FF82-42AC-BAEA-A0054094CCAE}" fitToPage="1">
      <selection activeCell="D29" sqref="D29"/>
      <pageMargins left="0.39370078740157483" right="0.39370078740157483" top="0.98425196850393704" bottom="0.78740157480314965" header="0.51181102362204722" footer="0.51181102362204722"/>
      <printOptions horizontalCentered="1" gridLines="1"/>
      <pageSetup paperSize="9" orientation="landscape" r:id="rId3"/>
      <headerFooter alignWithMargins="0">
        <oddHeader>&amp;LAntragsnummer: ZW3-80</oddHeader>
        <oddFooter>&amp;C&amp;F; &amp;A</oddFooter>
      </headerFooter>
    </customSheetView>
  </customSheetViews>
  <mergeCells count="20">
    <mergeCell ref="E7:J7"/>
    <mergeCell ref="E9:J9"/>
    <mergeCell ref="C30:D30"/>
    <mergeCell ref="C36:O36"/>
    <mergeCell ref="C37:O37"/>
    <mergeCell ref="K7:O7"/>
    <mergeCell ref="C33:O33"/>
    <mergeCell ref="C34:O34"/>
    <mergeCell ref="C35:O35"/>
    <mergeCell ref="C32:O32"/>
    <mergeCell ref="A18:P18"/>
    <mergeCell ref="A10:P10"/>
    <mergeCell ref="A27:B27"/>
    <mergeCell ref="A36:B36"/>
    <mergeCell ref="A37:B37"/>
    <mergeCell ref="A32:B32"/>
    <mergeCell ref="A33:B33"/>
    <mergeCell ref="A34:B34"/>
    <mergeCell ref="A35:B35"/>
    <mergeCell ref="A17:B17"/>
  </mergeCells>
  <phoneticPr fontId="3" type="noConversion"/>
  <printOptions horizontalCentered="1" gridLines="1"/>
  <pageMargins left="0.39370078740157483" right="0.39370078740157483" top="0.98425196850393704" bottom="0.78740157480314965" header="0.51181102362204722" footer="0.51181102362204722"/>
  <pageSetup paperSize="9" scale="96" fitToHeight="0" orientation="landscape" r:id="rId4"/>
  <headerFooter alignWithMargins="0">
    <oddHeader>&amp;LAntragsnummer: ZW3-80</oddHeader>
    <oddFooter>&amp;C&amp;F;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topLeftCell="A5" zoomScale="80" zoomScaleNormal="80" workbookViewId="0">
      <selection activeCell="O29" sqref="O29"/>
    </sheetView>
  </sheetViews>
  <sheetFormatPr baseColWidth="10" defaultColWidth="11.453125" defaultRowHeight="12.5" x14ac:dyDescent="0.25"/>
  <cols>
    <col min="1" max="1" width="27.26953125" style="6" customWidth="1"/>
    <col min="2" max="2" width="34" style="6" customWidth="1"/>
    <col min="3" max="3" width="10.54296875" style="6" customWidth="1"/>
    <col min="4" max="4" width="12.1796875" style="6" customWidth="1"/>
    <col min="5" max="10" width="9.7265625" style="6" customWidth="1"/>
    <col min="11" max="15" width="12.7265625" style="6" customWidth="1"/>
    <col min="16" max="16384" width="11.453125" style="6"/>
  </cols>
  <sheetData>
    <row r="1" spans="1:23" s="55" customFormat="1" ht="22.5" customHeight="1" x14ac:dyDescent="0.3">
      <c r="A1" s="50" t="str">
        <f>Start!A1</f>
        <v>Koordinator:</v>
      </c>
      <c r="B1" s="51" t="str">
        <f>Start!B1</f>
        <v>X</v>
      </c>
      <c r="C1" s="52"/>
      <c r="D1" s="52"/>
      <c r="E1" s="52"/>
      <c r="F1" s="52"/>
      <c r="G1" s="52"/>
      <c r="H1" s="52"/>
      <c r="I1" s="52"/>
      <c r="J1" s="52"/>
      <c r="K1" s="52"/>
      <c r="L1" s="52"/>
      <c r="M1" s="52"/>
      <c r="N1" s="52"/>
      <c r="O1" s="52"/>
      <c r="P1" s="53"/>
      <c r="Q1" s="54"/>
      <c r="R1" s="54"/>
      <c r="S1" s="54"/>
      <c r="T1" s="54"/>
      <c r="U1" s="54"/>
      <c r="V1" s="54"/>
      <c r="W1" s="54"/>
    </row>
    <row r="2" spans="1:23" s="55" customFormat="1" ht="22.5" customHeight="1" x14ac:dyDescent="0.3">
      <c r="A2" s="50" t="str">
        <f>Start!A2</f>
        <v>Verbundpartner:</v>
      </c>
      <c r="B2" s="51" t="str">
        <f>Start!B2</f>
        <v>Y, Z</v>
      </c>
      <c r="C2" s="52"/>
      <c r="D2" s="52"/>
      <c r="E2" s="52"/>
      <c r="F2" s="52"/>
      <c r="G2" s="52"/>
      <c r="H2" s="52"/>
      <c r="I2" s="52"/>
      <c r="J2" s="52"/>
      <c r="K2" s="52"/>
      <c r="L2" s="52"/>
      <c r="M2" s="52"/>
      <c r="N2" s="52"/>
      <c r="O2" s="52"/>
      <c r="P2" s="53"/>
      <c r="Q2" s="54"/>
      <c r="R2" s="54"/>
      <c r="S2" s="54"/>
      <c r="T2" s="54"/>
      <c r="U2" s="54"/>
      <c r="V2" s="54"/>
      <c r="W2" s="54"/>
    </row>
    <row r="3" spans="1:23" s="55" customFormat="1" ht="22.5" customHeight="1" x14ac:dyDescent="0.3">
      <c r="A3" s="50" t="str">
        <f>Start!A3</f>
        <v>Projektlaufzeit:</v>
      </c>
      <c r="B3" s="51" t="str">
        <f>Start!B3</f>
        <v>1.10.2015 - 31.12.2018</v>
      </c>
      <c r="C3" s="52"/>
      <c r="D3" s="52"/>
      <c r="E3" s="52"/>
      <c r="F3" s="52"/>
      <c r="G3" s="52"/>
      <c r="H3" s="52"/>
      <c r="I3" s="52"/>
      <c r="J3" s="52"/>
      <c r="K3" s="52"/>
      <c r="L3" s="52"/>
      <c r="M3" s="52"/>
      <c r="N3" s="52"/>
      <c r="O3" s="52"/>
      <c r="P3" s="53"/>
      <c r="Q3" s="54"/>
      <c r="R3" s="54"/>
      <c r="S3" s="54"/>
      <c r="T3" s="54"/>
      <c r="U3" s="54"/>
      <c r="V3" s="54"/>
      <c r="W3" s="54"/>
    </row>
    <row r="5" spans="1:23" ht="22.5" customHeight="1" x14ac:dyDescent="0.25">
      <c r="E5" s="16"/>
      <c r="F5" s="16"/>
      <c r="G5" s="16"/>
      <c r="H5" s="16"/>
      <c r="I5" s="16"/>
      <c r="J5" s="16"/>
      <c r="K5" s="16"/>
      <c r="L5" s="16"/>
      <c r="M5" s="16"/>
      <c r="N5" s="16"/>
      <c r="O5" s="16"/>
    </row>
    <row r="6" spans="1:23" ht="21" customHeight="1" x14ac:dyDescent="0.25">
      <c r="A6" s="217" t="s">
        <v>49</v>
      </c>
      <c r="B6" s="217"/>
      <c r="C6" s="217"/>
      <c r="D6" s="217"/>
      <c r="E6" s="217"/>
      <c r="F6" s="217"/>
      <c r="G6" s="217"/>
      <c r="H6" s="217"/>
      <c r="I6" s="217"/>
      <c r="J6" s="217"/>
      <c r="K6" s="217"/>
      <c r="L6" s="217"/>
      <c r="M6" s="217"/>
      <c r="N6" s="217"/>
      <c r="O6" s="217"/>
      <c r="P6" s="217"/>
    </row>
    <row r="7" spans="1:23" ht="18" customHeight="1" x14ac:dyDescent="0.3">
      <c r="A7" s="21"/>
      <c r="B7" s="22"/>
      <c r="C7" s="23"/>
      <c r="D7" s="22"/>
      <c r="E7" s="214" t="s">
        <v>26</v>
      </c>
      <c r="F7" s="215"/>
      <c r="G7" s="215"/>
      <c r="H7" s="215"/>
      <c r="I7" s="215"/>
      <c r="J7" s="216"/>
      <c r="K7" s="33" t="s">
        <v>12</v>
      </c>
      <c r="L7" s="47"/>
      <c r="M7" s="48"/>
      <c r="N7" s="146"/>
      <c r="O7" s="49"/>
      <c r="P7" s="34" t="s">
        <v>3</v>
      </c>
    </row>
    <row r="8" spans="1:23" ht="54.75" customHeight="1" x14ac:dyDescent="0.25">
      <c r="A8" s="24" t="s">
        <v>27</v>
      </c>
      <c r="B8" s="24" t="s">
        <v>124</v>
      </c>
      <c r="C8" s="24" t="s">
        <v>122</v>
      </c>
      <c r="D8" s="24" t="s">
        <v>30</v>
      </c>
      <c r="E8" s="24">
        <v>2015</v>
      </c>
      <c r="F8" s="24">
        <v>2016</v>
      </c>
      <c r="G8" s="25">
        <v>2017</v>
      </c>
      <c r="H8" s="25">
        <v>2018</v>
      </c>
      <c r="I8" s="25">
        <v>2019</v>
      </c>
      <c r="J8" s="25" t="s">
        <v>3</v>
      </c>
      <c r="K8" s="25">
        <v>2015</v>
      </c>
      <c r="L8" s="25">
        <v>2016</v>
      </c>
      <c r="M8" s="25">
        <v>2017</v>
      </c>
      <c r="N8" s="25">
        <v>2018</v>
      </c>
      <c r="O8" s="25">
        <v>2019</v>
      </c>
      <c r="P8" s="26"/>
    </row>
    <row r="9" spans="1:23" ht="66" customHeight="1" x14ac:dyDescent="0.25">
      <c r="A9" s="7" t="s">
        <v>32</v>
      </c>
      <c r="B9" s="7" t="s">
        <v>33</v>
      </c>
      <c r="C9" s="18" t="s">
        <v>50</v>
      </c>
      <c r="D9" s="7"/>
      <c r="E9" s="208" t="s">
        <v>34</v>
      </c>
      <c r="F9" s="209"/>
      <c r="G9" s="209"/>
      <c r="H9" s="209"/>
      <c r="I9" s="209"/>
      <c r="J9" s="210"/>
      <c r="K9" s="30"/>
      <c r="L9" s="30"/>
      <c r="M9" s="30"/>
      <c r="N9" s="30"/>
      <c r="O9" s="30"/>
      <c r="P9" s="31"/>
    </row>
    <row r="10" spans="1:23" ht="20.25" customHeight="1" x14ac:dyDescent="0.25">
      <c r="A10" s="201" t="s">
        <v>125</v>
      </c>
      <c r="B10" s="202"/>
      <c r="C10" s="202"/>
      <c r="D10" s="202"/>
      <c r="E10" s="202"/>
      <c r="F10" s="202"/>
      <c r="G10" s="202"/>
      <c r="H10" s="202"/>
      <c r="I10" s="202"/>
      <c r="J10" s="202"/>
      <c r="K10" s="202"/>
      <c r="L10" s="202"/>
      <c r="M10" s="202"/>
      <c r="N10" s="202"/>
      <c r="O10" s="202"/>
      <c r="P10" s="203"/>
    </row>
    <row r="11" spans="1:23" x14ac:dyDescent="0.25">
      <c r="A11" s="8"/>
      <c r="B11" s="9"/>
      <c r="C11" s="181">
        <v>25</v>
      </c>
      <c r="D11" s="35">
        <f>IF(C11=1,17.47,IF(C11=2,18.21,IF(C11=14,40.25,IF(C11=25,24.61,IF(C11=26,26.51,IF(C11=27,26.97,IF(C11=28,28.34,IF(C11=29,31.1,IF(C11=30,35.37,IF(C11=31,38.17,IF(C11=32,42.5,IF(C11=33,35.74,IF(C11=34,46.23,IF(C11=35,44.26,IF(C11=36,49.51,IF(C11=37,59.1,IF(C11=15,44.97,IF(C11=16,40.43,IF(C11=17,44.94,IF(C11=18,54.49,IF(C11=8,22.66,IF(C11=10,29.41,IF(C11=11,33.06,IF(C11=13,35.41,IF(C11=9,26.61,IF(C11=19,29.75,IF(C11=20,41.63,IF(C11=21,52.98,IF(C11=22,20.81,IF(C11=23,21.96,IF(C11=24,23.4,IF(C11=4,18.21,IF(C11=3,15.91,IF(C11=7,18.46,IF(C11=12,30.71,IF(C11=5,20.35,IF(C11=6,22.2,0)))))))))))))))))))))))))))))))))))))</f>
        <v>24.61</v>
      </c>
      <c r="E11" s="14">
        <v>0</v>
      </c>
      <c r="F11" s="14">
        <v>0</v>
      </c>
      <c r="G11" s="14">
        <v>0</v>
      </c>
      <c r="H11" s="14">
        <v>0</v>
      </c>
      <c r="I11" s="14">
        <v>0</v>
      </c>
      <c r="J11" s="183">
        <f>SUM(E11:I11)</f>
        <v>0</v>
      </c>
      <c r="K11" s="41">
        <f>(E11*$D$11)</f>
        <v>0</v>
      </c>
      <c r="L11" s="41">
        <f t="shared" ref="L11:O11" si="0">(F11*$D$11)</f>
        <v>0</v>
      </c>
      <c r="M11" s="41">
        <f t="shared" si="0"/>
        <v>0</v>
      </c>
      <c r="N11" s="41">
        <f t="shared" si="0"/>
        <v>0</v>
      </c>
      <c r="O11" s="41">
        <f t="shared" si="0"/>
        <v>0</v>
      </c>
      <c r="P11" s="41">
        <f t="shared" ref="P11:P16" si="1">SUM(K11:O11)</f>
        <v>0</v>
      </c>
    </row>
    <row r="12" spans="1:23" x14ac:dyDescent="0.25">
      <c r="A12" s="5"/>
      <c r="B12" s="9"/>
      <c r="C12" s="182">
        <v>1</v>
      </c>
      <c r="D12" s="35">
        <f t="shared" ref="D12:D27" si="2">IF(C12=1,17.47,IF(C12=2,18.21,IF(C12=14,40.25,IF(C12=25,24.61,IF(C12=26,26.51,IF(C12=27,26.97,IF(C12=28,28.34,IF(C12=29,31.1,IF(C12=30,35.37,IF(C12=31,38.17,IF(C12=32,42.5,IF(C12=33,35.74,IF(C12=34,46.23,IF(C12=35,44.26,IF(C12=36,49.51,IF(C12=37,59.1,IF(C12=15,44.97,IF(C12=16,40.43,IF(C12=17,44.94,IF(C12=18,54.49,IF(C12=8,22.66,IF(C12=10,29.41,IF(C12=11,33.06,IF(C12=13,35.41,IF(C12=9,26.61,IF(C12=19,29.75,IF(C12=20,41.63,IF(C12=21,52.98,IF(C12=22,20.81,IF(C12=23,21.96,IF(C12=24,23.4,IF(C12=4,18.21,IF(C12=3,15.91,IF(C12=7,18.46,IF(C12=12,30.71,IF(C12=5,20.35,IF(C12=6,22.2,0)))))))))))))))))))))))))))))))))))))</f>
        <v>17.47</v>
      </c>
      <c r="E12" s="14">
        <v>0</v>
      </c>
      <c r="F12" s="14">
        <v>0</v>
      </c>
      <c r="G12" s="14">
        <v>0</v>
      </c>
      <c r="H12" s="14">
        <v>0</v>
      </c>
      <c r="I12" s="14">
        <v>0</v>
      </c>
      <c r="J12" s="183">
        <f t="shared" ref="J12:J17" si="3">SUM(E12:I12)</f>
        <v>0</v>
      </c>
      <c r="K12" s="41">
        <f t="shared" ref="K12:K17" si="4">(E12*$D$11)</f>
        <v>0</v>
      </c>
      <c r="L12" s="41">
        <f t="shared" ref="L12:L17" si="5">(F12*$D$11)</f>
        <v>0</v>
      </c>
      <c r="M12" s="41">
        <f t="shared" ref="M12:M17" si="6">(G12*$D$11)</f>
        <v>0</v>
      </c>
      <c r="N12" s="41">
        <f t="shared" ref="N12:N17" si="7">(H12*$D$11)</f>
        <v>0</v>
      </c>
      <c r="O12" s="41">
        <f t="shared" ref="O12:O17" si="8">(I12*$D$11)</f>
        <v>0</v>
      </c>
      <c r="P12" s="41">
        <f t="shared" si="1"/>
        <v>0</v>
      </c>
    </row>
    <row r="13" spans="1:23" x14ac:dyDescent="0.25">
      <c r="A13" s="5"/>
      <c r="B13" s="9"/>
      <c r="C13" s="182">
        <v>7</v>
      </c>
      <c r="D13" s="35">
        <f t="shared" si="2"/>
        <v>18.46</v>
      </c>
      <c r="E13" s="14">
        <v>0</v>
      </c>
      <c r="F13" s="14">
        <v>0</v>
      </c>
      <c r="G13" s="14">
        <v>0</v>
      </c>
      <c r="H13" s="14">
        <v>0</v>
      </c>
      <c r="I13" s="14">
        <v>0</v>
      </c>
      <c r="J13" s="183">
        <f t="shared" si="3"/>
        <v>0</v>
      </c>
      <c r="K13" s="41">
        <f t="shared" si="4"/>
        <v>0</v>
      </c>
      <c r="L13" s="41">
        <f t="shared" si="5"/>
        <v>0</v>
      </c>
      <c r="M13" s="41">
        <f t="shared" si="6"/>
        <v>0</v>
      </c>
      <c r="N13" s="41">
        <f t="shared" si="7"/>
        <v>0</v>
      </c>
      <c r="O13" s="41">
        <f t="shared" si="8"/>
        <v>0</v>
      </c>
      <c r="P13" s="41">
        <f t="shared" si="1"/>
        <v>0</v>
      </c>
    </row>
    <row r="14" spans="1:23" x14ac:dyDescent="0.25">
      <c r="A14" s="5"/>
      <c r="B14" s="9"/>
      <c r="C14" s="182">
        <v>11</v>
      </c>
      <c r="D14" s="35">
        <f t="shared" si="2"/>
        <v>33.06</v>
      </c>
      <c r="E14" s="14">
        <v>0</v>
      </c>
      <c r="F14" s="14">
        <v>0</v>
      </c>
      <c r="G14" s="14">
        <v>0</v>
      </c>
      <c r="H14" s="14">
        <v>0</v>
      </c>
      <c r="I14" s="14">
        <v>0</v>
      </c>
      <c r="J14" s="183">
        <f t="shared" si="3"/>
        <v>0</v>
      </c>
      <c r="K14" s="41">
        <f t="shared" si="4"/>
        <v>0</v>
      </c>
      <c r="L14" s="41">
        <f t="shared" si="5"/>
        <v>0</v>
      </c>
      <c r="M14" s="41">
        <f t="shared" si="6"/>
        <v>0</v>
      </c>
      <c r="N14" s="41">
        <f t="shared" si="7"/>
        <v>0</v>
      </c>
      <c r="O14" s="41">
        <f t="shared" si="8"/>
        <v>0</v>
      </c>
      <c r="P14" s="41">
        <f t="shared" si="1"/>
        <v>0</v>
      </c>
    </row>
    <row r="15" spans="1:23" x14ac:dyDescent="0.25">
      <c r="A15" s="5"/>
      <c r="B15" s="9"/>
      <c r="C15" s="182">
        <v>2</v>
      </c>
      <c r="D15" s="35">
        <f t="shared" si="2"/>
        <v>18.21</v>
      </c>
      <c r="E15" s="14">
        <v>0</v>
      </c>
      <c r="F15" s="14">
        <v>0</v>
      </c>
      <c r="G15" s="14">
        <v>0</v>
      </c>
      <c r="H15" s="14">
        <v>0</v>
      </c>
      <c r="I15" s="14">
        <v>0</v>
      </c>
      <c r="J15" s="183">
        <f t="shared" si="3"/>
        <v>0</v>
      </c>
      <c r="K15" s="41">
        <f t="shared" si="4"/>
        <v>0</v>
      </c>
      <c r="L15" s="41">
        <f t="shared" si="5"/>
        <v>0</v>
      </c>
      <c r="M15" s="41">
        <f t="shared" si="6"/>
        <v>0</v>
      </c>
      <c r="N15" s="41">
        <f t="shared" si="7"/>
        <v>0</v>
      </c>
      <c r="O15" s="41">
        <f t="shared" si="8"/>
        <v>0</v>
      </c>
      <c r="P15" s="41">
        <f t="shared" si="1"/>
        <v>0</v>
      </c>
    </row>
    <row r="16" spans="1:23" x14ac:dyDescent="0.25">
      <c r="A16" s="4"/>
      <c r="B16" s="11"/>
      <c r="C16" s="182">
        <v>9</v>
      </c>
      <c r="D16" s="35">
        <f t="shared" si="2"/>
        <v>26.61</v>
      </c>
      <c r="E16" s="14">
        <v>0</v>
      </c>
      <c r="F16" s="14">
        <v>0</v>
      </c>
      <c r="G16" s="14">
        <v>0</v>
      </c>
      <c r="H16" s="14">
        <v>0</v>
      </c>
      <c r="I16" s="14">
        <v>0</v>
      </c>
      <c r="J16" s="183">
        <f t="shared" si="3"/>
        <v>0</v>
      </c>
      <c r="K16" s="41">
        <f t="shared" si="4"/>
        <v>0</v>
      </c>
      <c r="L16" s="41">
        <f t="shared" si="5"/>
        <v>0</v>
      </c>
      <c r="M16" s="41">
        <f t="shared" si="6"/>
        <v>0</v>
      </c>
      <c r="N16" s="41">
        <f t="shared" si="7"/>
        <v>0</v>
      </c>
      <c r="O16" s="41">
        <f t="shared" si="8"/>
        <v>0</v>
      </c>
      <c r="P16" s="41">
        <f t="shared" si="1"/>
        <v>0</v>
      </c>
    </row>
    <row r="17" spans="1:18" x14ac:dyDescent="0.25">
      <c r="A17" s="4"/>
      <c r="B17" s="11"/>
      <c r="C17" s="182">
        <v>10</v>
      </c>
      <c r="D17" s="35">
        <f t="shared" ref="D17" si="9">IF(C17=1,17.47,IF(C17=2,18.21,IF(C17=14,40.25,IF(C17=25,24.61,IF(C17=26,26.51,IF(C17=27,26.97,IF(C17=28,28.34,IF(C17=29,31.1,IF(C17=30,35.37,IF(C17=31,38.17,IF(C17=32,42.5,IF(C17=33,35.74,IF(C17=34,46.23,IF(C17=35,44.26,IF(C17=36,49.51,IF(C17=37,59.1,IF(C17=15,44.97,IF(C17=16,40.43,IF(C17=17,44.94,IF(C17=18,54.49,IF(C17=8,22.66,IF(C17=10,29.41,IF(C17=11,33.06,IF(C17=13,35.41,IF(C17=9,26.61,IF(C17=19,29.75,IF(C17=20,41.63,IF(C17=21,52.98,IF(C17=22,20.81,IF(C17=23,21.96,IF(C17=24,23.4,IF(C17=4,18.21,IF(C17=3,15.91,IF(C17=7,18.46,IF(C17=12,30.71,IF(C17=5,20.35,IF(C17=6,22.2,0)))))))))))))))))))))))))))))))))))))</f>
        <v>29.41</v>
      </c>
      <c r="E17" s="14">
        <v>0</v>
      </c>
      <c r="F17" s="14">
        <v>0</v>
      </c>
      <c r="G17" s="14">
        <v>0</v>
      </c>
      <c r="H17" s="14">
        <v>0</v>
      </c>
      <c r="I17" s="14">
        <v>0</v>
      </c>
      <c r="J17" s="183">
        <f t="shared" si="3"/>
        <v>0</v>
      </c>
      <c r="K17" s="41">
        <f t="shared" si="4"/>
        <v>0</v>
      </c>
      <c r="L17" s="41">
        <f t="shared" si="5"/>
        <v>0</v>
      </c>
      <c r="M17" s="41">
        <f t="shared" si="6"/>
        <v>0</v>
      </c>
      <c r="N17" s="41">
        <f t="shared" si="7"/>
        <v>0</v>
      </c>
      <c r="O17" s="41">
        <f t="shared" si="8"/>
        <v>0</v>
      </c>
      <c r="P17" s="41">
        <f t="shared" ref="P17" si="10">SUM(K17:O17)</f>
        <v>0</v>
      </c>
    </row>
    <row r="18" spans="1:18" ht="17.25" customHeight="1" x14ac:dyDescent="0.25">
      <c r="A18" s="204" t="s">
        <v>127</v>
      </c>
      <c r="B18" s="205"/>
      <c r="C18" s="19"/>
      <c r="D18" s="11"/>
      <c r="E18" s="183">
        <f>SUM(E11:E17)</f>
        <v>0</v>
      </c>
      <c r="F18" s="183">
        <f t="shared" ref="F18:J18" si="11">SUM(F11:F17)</f>
        <v>0</v>
      </c>
      <c r="G18" s="183">
        <f t="shared" si="11"/>
        <v>0</v>
      </c>
      <c r="H18" s="183">
        <f t="shared" ref="H18:I18" si="12">SUM(H11:H17)</f>
        <v>0</v>
      </c>
      <c r="I18" s="183">
        <f t="shared" si="12"/>
        <v>0</v>
      </c>
      <c r="J18" s="183">
        <f t="shared" si="11"/>
        <v>0</v>
      </c>
      <c r="K18" s="45">
        <f>SUM(K11:K17)</f>
        <v>0</v>
      </c>
      <c r="L18" s="45">
        <f t="shared" ref="L18:O18" si="13">SUM(L11:L17)</f>
        <v>0</v>
      </c>
      <c r="M18" s="45">
        <f t="shared" si="13"/>
        <v>0</v>
      </c>
      <c r="N18" s="45">
        <f>SUM(N11:N17)</f>
        <v>0</v>
      </c>
      <c r="O18" s="45">
        <f t="shared" si="13"/>
        <v>0</v>
      </c>
      <c r="P18" s="45">
        <f>SUM(P11:P17)</f>
        <v>0</v>
      </c>
    </row>
    <row r="19" spans="1:18" ht="19.5" customHeight="1" x14ac:dyDescent="0.25">
      <c r="A19" s="198" t="s">
        <v>126</v>
      </c>
      <c r="B19" s="199"/>
      <c r="C19" s="199"/>
      <c r="D19" s="199"/>
      <c r="E19" s="199"/>
      <c r="F19" s="199"/>
      <c r="G19" s="199"/>
      <c r="H19" s="199"/>
      <c r="I19" s="199"/>
      <c r="J19" s="199"/>
      <c r="K19" s="199"/>
      <c r="L19" s="199"/>
      <c r="M19" s="199"/>
      <c r="N19" s="199"/>
      <c r="O19" s="199"/>
      <c r="P19" s="200"/>
    </row>
    <row r="20" spans="1:18" x14ac:dyDescent="0.25">
      <c r="A20" s="4"/>
      <c r="B20" s="11"/>
      <c r="C20" s="182">
        <v>9</v>
      </c>
      <c r="D20" s="35">
        <f t="shared" si="2"/>
        <v>26.61</v>
      </c>
      <c r="E20" s="14">
        <v>0</v>
      </c>
      <c r="F20" s="14">
        <v>0</v>
      </c>
      <c r="G20" s="14">
        <v>0</v>
      </c>
      <c r="H20" s="14">
        <v>0</v>
      </c>
      <c r="I20" s="14">
        <v>0</v>
      </c>
      <c r="J20" s="183">
        <f>SUM(E20:I20)</f>
        <v>0</v>
      </c>
      <c r="K20" s="41">
        <f>(E20*$D$20)</f>
        <v>0</v>
      </c>
      <c r="L20" s="41">
        <f t="shared" ref="L20:O20" si="14">(F20*$D$20)</f>
        <v>0</v>
      </c>
      <c r="M20" s="41">
        <f t="shared" si="14"/>
        <v>0</v>
      </c>
      <c r="N20" s="41">
        <f t="shared" si="14"/>
        <v>0</v>
      </c>
      <c r="O20" s="41">
        <f t="shared" si="14"/>
        <v>0</v>
      </c>
      <c r="P20" s="41">
        <f t="shared" ref="P20:P27" si="15">SUM(K20:O20)</f>
        <v>0</v>
      </c>
    </row>
    <row r="21" spans="1:18" x14ac:dyDescent="0.25">
      <c r="A21" s="4"/>
      <c r="B21" s="11"/>
      <c r="C21" s="182">
        <v>9</v>
      </c>
      <c r="D21" s="35">
        <f t="shared" si="2"/>
        <v>26.61</v>
      </c>
      <c r="E21" s="14">
        <v>0</v>
      </c>
      <c r="F21" s="14">
        <v>0</v>
      </c>
      <c r="G21" s="14">
        <v>0</v>
      </c>
      <c r="H21" s="14">
        <v>0</v>
      </c>
      <c r="I21" s="14">
        <v>0</v>
      </c>
      <c r="J21" s="183">
        <f t="shared" ref="J21:J27" si="16">SUM(E21:I21)</f>
        <v>0</v>
      </c>
      <c r="K21" s="41">
        <f t="shared" ref="K21:K27" si="17">(E21*$D$20)</f>
        <v>0</v>
      </c>
      <c r="L21" s="41">
        <f t="shared" ref="L21:L27" si="18">(F21*$D$20)</f>
        <v>0</v>
      </c>
      <c r="M21" s="41">
        <f t="shared" ref="M21:M27" si="19">(G21*$D$20)</f>
        <v>0</v>
      </c>
      <c r="N21" s="41">
        <f t="shared" ref="N21:N27" si="20">(H21*$D$20)</f>
        <v>0</v>
      </c>
      <c r="O21" s="41">
        <f t="shared" ref="O21:O27" si="21">(I21*$D$20)</f>
        <v>0</v>
      </c>
      <c r="P21" s="41">
        <f t="shared" si="15"/>
        <v>0</v>
      </c>
    </row>
    <row r="22" spans="1:18" x14ac:dyDescent="0.25">
      <c r="A22" s="4"/>
      <c r="B22" s="11"/>
      <c r="C22" s="182">
        <v>9</v>
      </c>
      <c r="D22" s="35">
        <f t="shared" si="2"/>
        <v>26.61</v>
      </c>
      <c r="E22" s="14">
        <v>0</v>
      </c>
      <c r="F22" s="14">
        <v>0</v>
      </c>
      <c r="G22" s="14">
        <v>0</v>
      </c>
      <c r="H22" s="14">
        <v>0</v>
      </c>
      <c r="I22" s="14">
        <v>0</v>
      </c>
      <c r="J22" s="183">
        <f t="shared" si="16"/>
        <v>0</v>
      </c>
      <c r="K22" s="41">
        <f t="shared" si="17"/>
        <v>0</v>
      </c>
      <c r="L22" s="41">
        <f t="shared" si="18"/>
        <v>0</v>
      </c>
      <c r="M22" s="41">
        <f t="shared" si="19"/>
        <v>0</v>
      </c>
      <c r="N22" s="41">
        <f t="shared" si="20"/>
        <v>0</v>
      </c>
      <c r="O22" s="41">
        <f t="shared" si="21"/>
        <v>0</v>
      </c>
      <c r="P22" s="41">
        <f t="shared" si="15"/>
        <v>0</v>
      </c>
    </row>
    <row r="23" spans="1:18" x14ac:dyDescent="0.25">
      <c r="A23" s="4"/>
      <c r="B23" s="11"/>
      <c r="C23" s="182">
        <v>35</v>
      </c>
      <c r="D23" s="35">
        <f t="shared" si="2"/>
        <v>44.26</v>
      </c>
      <c r="E23" s="14">
        <v>0</v>
      </c>
      <c r="F23" s="14">
        <v>0</v>
      </c>
      <c r="G23" s="14">
        <v>0</v>
      </c>
      <c r="H23" s="14">
        <v>0</v>
      </c>
      <c r="I23" s="14">
        <v>0</v>
      </c>
      <c r="J23" s="183">
        <f t="shared" si="16"/>
        <v>0</v>
      </c>
      <c r="K23" s="41">
        <f t="shared" si="17"/>
        <v>0</v>
      </c>
      <c r="L23" s="41">
        <f t="shared" si="18"/>
        <v>0</v>
      </c>
      <c r="M23" s="41">
        <f t="shared" si="19"/>
        <v>0</v>
      </c>
      <c r="N23" s="41">
        <f t="shared" si="20"/>
        <v>0</v>
      </c>
      <c r="O23" s="41">
        <f t="shared" si="21"/>
        <v>0</v>
      </c>
      <c r="P23" s="41">
        <f t="shared" si="15"/>
        <v>0</v>
      </c>
    </row>
    <row r="24" spans="1:18" x14ac:dyDescent="0.25">
      <c r="A24" s="4"/>
      <c r="B24" s="11"/>
      <c r="C24" s="182">
        <v>8</v>
      </c>
      <c r="D24" s="35">
        <f t="shared" si="2"/>
        <v>22.66</v>
      </c>
      <c r="E24" s="14">
        <v>0</v>
      </c>
      <c r="F24" s="14">
        <v>0</v>
      </c>
      <c r="G24" s="14">
        <v>0</v>
      </c>
      <c r="H24" s="14">
        <v>0</v>
      </c>
      <c r="I24" s="14">
        <v>0</v>
      </c>
      <c r="J24" s="183">
        <f t="shared" si="16"/>
        <v>0</v>
      </c>
      <c r="K24" s="41">
        <f t="shared" si="17"/>
        <v>0</v>
      </c>
      <c r="L24" s="41">
        <f t="shared" si="18"/>
        <v>0</v>
      </c>
      <c r="M24" s="41">
        <f t="shared" si="19"/>
        <v>0</v>
      </c>
      <c r="N24" s="41">
        <f t="shared" si="20"/>
        <v>0</v>
      </c>
      <c r="O24" s="41">
        <f t="shared" si="21"/>
        <v>0</v>
      </c>
      <c r="P24" s="41">
        <f t="shared" si="15"/>
        <v>0</v>
      </c>
    </row>
    <row r="25" spans="1:18" x14ac:dyDescent="0.25">
      <c r="A25" s="4"/>
      <c r="B25" s="11"/>
      <c r="C25" s="182">
        <v>9</v>
      </c>
      <c r="D25" s="35">
        <f t="shared" si="2"/>
        <v>26.61</v>
      </c>
      <c r="E25" s="14">
        <v>0</v>
      </c>
      <c r="F25" s="14">
        <v>0</v>
      </c>
      <c r="G25" s="14">
        <v>0</v>
      </c>
      <c r="H25" s="14">
        <v>0</v>
      </c>
      <c r="I25" s="14">
        <v>0</v>
      </c>
      <c r="J25" s="183">
        <f t="shared" si="16"/>
        <v>0</v>
      </c>
      <c r="K25" s="41">
        <f t="shared" si="17"/>
        <v>0</v>
      </c>
      <c r="L25" s="41">
        <f t="shared" si="18"/>
        <v>0</v>
      </c>
      <c r="M25" s="41">
        <f t="shared" si="19"/>
        <v>0</v>
      </c>
      <c r="N25" s="41">
        <f t="shared" si="20"/>
        <v>0</v>
      </c>
      <c r="O25" s="41">
        <f t="shared" si="21"/>
        <v>0</v>
      </c>
      <c r="P25" s="41">
        <f t="shared" si="15"/>
        <v>0</v>
      </c>
    </row>
    <row r="26" spans="1:18" x14ac:dyDescent="0.25">
      <c r="A26" s="4"/>
      <c r="B26" s="11"/>
      <c r="C26" s="182">
        <v>10</v>
      </c>
      <c r="D26" s="35">
        <f t="shared" si="2"/>
        <v>29.41</v>
      </c>
      <c r="E26" s="14">
        <v>0</v>
      </c>
      <c r="F26" s="14">
        <v>0</v>
      </c>
      <c r="G26" s="14">
        <v>0</v>
      </c>
      <c r="H26" s="14">
        <v>0</v>
      </c>
      <c r="I26" s="14">
        <v>0</v>
      </c>
      <c r="J26" s="183">
        <f t="shared" si="16"/>
        <v>0</v>
      </c>
      <c r="K26" s="41">
        <f t="shared" si="17"/>
        <v>0</v>
      </c>
      <c r="L26" s="41">
        <f t="shared" si="18"/>
        <v>0</v>
      </c>
      <c r="M26" s="41">
        <f t="shared" si="19"/>
        <v>0</v>
      </c>
      <c r="N26" s="41">
        <f t="shared" si="20"/>
        <v>0</v>
      </c>
      <c r="O26" s="41">
        <f t="shared" si="21"/>
        <v>0</v>
      </c>
      <c r="P26" s="41">
        <f t="shared" si="15"/>
        <v>0</v>
      </c>
    </row>
    <row r="27" spans="1:18" x14ac:dyDescent="0.25">
      <c r="A27" s="4"/>
      <c r="B27" s="11"/>
      <c r="C27" s="182">
        <v>24</v>
      </c>
      <c r="D27" s="35">
        <f t="shared" si="2"/>
        <v>23.4</v>
      </c>
      <c r="E27" s="14">
        <v>0</v>
      </c>
      <c r="F27" s="14">
        <v>0</v>
      </c>
      <c r="G27" s="14">
        <v>0</v>
      </c>
      <c r="H27" s="14">
        <v>0</v>
      </c>
      <c r="I27" s="14">
        <v>0</v>
      </c>
      <c r="J27" s="183">
        <f t="shared" si="16"/>
        <v>0</v>
      </c>
      <c r="K27" s="41">
        <f t="shared" si="17"/>
        <v>0</v>
      </c>
      <c r="L27" s="41">
        <f t="shared" si="18"/>
        <v>0</v>
      </c>
      <c r="M27" s="41">
        <f t="shared" si="19"/>
        <v>0</v>
      </c>
      <c r="N27" s="41">
        <f t="shared" si="20"/>
        <v>0</v>
      </c>
      <c r="O27" s="41">
        <f t="shared" si="21"/>
        <v>0</v>
      </c>
      <c r="P27" s="41">
        <f t="shared" si="15"/>
        <v>0</v>
      </c>
    </row>
    <row r="28" spans="1:18" ht="17.25" customHeight="1" x14ac:dyDescent="0.25">
      <c r="A28" s="204" t="s">
        <v>127</v>
      </c>
      <c r="B28" s="205"/>
      <c r="C28" s="10"/>
      <c r="D28" s="59"/>
      <c r="E28" s="183">
        <f>SUM(E20:E27)</f>
        <v>0</v>
      </c>
      <c r="F28" s="183">
        <f t="shared" ref="F28:J28" si="22">SUM(F20:F27)</f>
        <v>0</v>
      </c>
      <c r="G28" s="183">
        <f t="shared" si="22"/>
        <v>0</v>
      </c>
      <c r="H28" s="183">
        <f t="shared" si="22"/>
        <v>0</v>
      </c>
      <c r="I28" s="183">
        <f t="shared" si="22"/>
        <v>0</v>
      </c>
      <c r="J28" s="183">
        <f t="shared" si="22"/>
        <v>0</v>
      </c>
      <c r="K28" s="45">
        <f>SUM(K20:K27)</f>
        <v>0</v>
      </c>
      <c r="L28" s="45">
        <f t="shared" ref="L28" si="23">SUM(L20:L27)</f>
        <v>0</v>
      </c>
      <c r="M28" s="45">
        <f>SUM(M20:M27)</f>
        <v>0</v>
      </c>
      <c r="N28" s="45">
        <f t="shared" ref="N28" si="24">SUM(N20:N27)</f>
        <v>0</v>
      </c>
      <c r="O28" s="45">
        <f>SUM(O20:O27)</f>
        <v>0</v>
      </c>
      <c r="P28" s="45">
        <f>SUM(P20:P27)</f>
        <v>0</v>
      </c>
    </row>
    <row r="29" spans="1:18" ht="19.5" customHeight="1" x14ac:dyDescent="0.3">
      <c r="A29" s="37" t="s">
        <v>35</v>
      </c>
      <c r="B29" s="38"/>
      <c r="C29" s="38"/>
      <c r="D29" s="37"/>
      <c r="E29" s="46">
        <f>E28+E18</f>
        <v>0</v>
      </c>
      <c r="F29" s="46">
        <f t="shared" ref="F29:J29" si="25">F28+F18</f>
        <v>0</v>
      </c>
      <c r="G29" s="46">
        <f t="shared" si="25"/>
        <v>0</v>
      </c>
      <c r="H29" s="46">
        <f t="shared" si="25"/>
        <v>0</v>
      </c>
      <c r="I29" s="46">
        <f t="shared" si="25"/>
        <v>0</v>
      </c>
      <c r="J29" s="46">
        <f t="shared" si="25"/>
        <v>0</v>
      </c>
      <c r="K29" s="36">
        <f>K28+K18</f>
        <v>0</v>
      </c>
      <c r="L29" s="36">
        <f t="shared" ref="L29:O29" si="26">L28+L18</f>
        <v>0</v>
      </c>
      <c r="M29" s="36">
        <f t="shared" si="26"/>
        <v>0</v>
      </c>
      <c r="N29" s="36">
        <f t="shared" si="26"/>
        <v>0</v>
      </c>
      <c r="O29" s="36">
        <f t="shared" si="26"/>
        <v>0</v>
      </c>
      <c r="P29" s="36">
        <f>SUM(K29:O29)</f>
        <v>0</v>
      </c>
    </row>
    <row r="30" spans="1:18" x14ac:dyDescent="0.25">
      <c r="E30" s="16"/>
      <c r="F30" s="16"/>
      <c r="G30" s="16"/>
      <c r="H30" s="16"/>
      <c r="I30" s="16"/>
      <c r="J30" s="16"/>
      <c r="K30" s="16"/>
      <c r="L30" s="16"/>
      <c r="M30" s="16"/>
      <c r="N30" s="16"/>
      <c r="O30" s="16"/>
    </row>
    <row r="31" spans="1:18" x14ac:dyDescent="0.25">
      <c r="B31" s="62"/>
      <c r="C31" s="62"/>
      <c r="D31" s="62"/>
      <c r="E31" s="62"/>
      <c r="F31" s="62"/>
      <c r="G31" s="63"/>
      <c r="H31" s="63"/>
      <c r="I31" s="63"/>
      <c r="J31" s="63"/>
      <c r="K31" s="63"/>
      <c r="L31" s="63"/>
      <c r="M31" s="63"/>
      <c r="N31" s="63"/>
      <c r="O31" s="63"/>
      <c r="P31" s="63"/>
    </row>
    <row r="32" spans="1:18" ht="26.25" customHeight="1" x14ac:dyDescent="0.3">
      <c r="B32" s="64" t="s">
        <v>123</v>
      </c>
      <c r="C32" s="218" t="s">
        <v>54</v>
      </c>
      <c r="D32" s="219"/>
      <c r="E32" s="218" t="s">
        <v>55</v>
      </c>
      <c r="F32" s="228"/>
      <c r="G32" s="229"/>
      <c r="H32" s="152"/>
      <c r="I32" s="152"/>
      <c r="J32" s="232" t="s">
        <v>56</v>
      </c>
      <c r="K32" s="219"/>
      <c r="L32" s="239" t="s">
        <v>57</v>
      </c>
      <c r="M32" s="240"/>
      <c r="N32" s="154"/>
      <c r="O32" s="63"/>
      <c r="P32" s="63"/>
      <c r="Q32" s="63"/>
      <c r="R32" s="63"/>
    </row>
    <row r="33" spans="2:18" ht="18.75" customHeight="1" x14ac:dyDescent="0.25">
      <c r="B33" s="65">
        <v>1</v>
      </c>
      <c r="C33" s="212" t="s">
        <v>58</v>
      </c>
      <c r="D33" s="213"/>
      <c r="E33" s="230" t="s">
        <v>59</v>
      </c>
      <c r="F33" s="230"/>
      <c r="G33" s="230"/>
      <c r="H33" s="148"/>
      <c r="I33" s="148"/>
      <c r="J33" s="233">
        <v>30050</v>
      </c>
      <c r="K33" s="233"/>
      <c r="L33" s="233">
        <v>17.47</v>
      </c>
      <c r="M33" s="241"/>
      <c r="N33" s="155"/>
      <c r="O33" s="63"/>
      <c r="P33" s="63"/>
      <c r="Q33" s="63"/>
      <c r="R33" s="63"/>
    </row>
    <row r="34" spans="2:18" ht="18.75" customHeight="1" x14ac:dyDescent="0.25">
      <c r="B34" s="66">
        <v>2</v>
      </c>
      <c r="C34" s="212" t="s">
        <v>60</v>
      </c>
      <c r="D34" s="213"/>
      <c r="E34" s="230" t="s">
        <v>61</v>
      </c>
      <c r="F34" s="230"/>
      <c r="G34" s="230"/>
      <c r="H34" s="148"/>
      <c r="I34" s="148"/>
      <c r="J34" s="234">
        <v>31325</v>
      </c>
      <c r="K34" s="234"/>
      <c r="L34" s="233">
        <v>18.21</v>
      </c>
      <c r="M34" s="241"/>
      <c r="N34" s="155"/>
      <c r="O34" s="63"/>
      <c r="P34" s="63"/>
      <c r="Q34" s="63"/>
      <c r="R34" s="63"/>
    </row>
    <row r="35" spans="2:18" ht="28.5" customHeight="1" x14ac:dyDescent="0.25">
      <c r="B35" s="66">
        <v>3</v>
      </c>
      <c r="C35" s="212" t="s">
        <v>60</v>
      </c>
      <c r="D35" s="213"/>
      <c r="E35" s="230" t="s">
        <v>62</v>
      </c>
      <c r="F35" s="230"/>
      <c r="G35" s="230"/>
      <c r="H35" s="148"/>
      <c r="I35" s="148"/>
      <c r="J35" s="234">
        <v>27361</v>
      </c>
      <c r="K35" s="234"/>
      <c r="L35" s="233">
        <v>15.91</v>
      </c>
      <c r="M35" s="241"/>
      <c r="N35" s="155"/>
      <c r="O35" s="63"/>
      <c r="P35" s="63"/>
      <c r="Q35" s="63"/>
      <c r="R35" s="63"/>
    </row>
    <row r="36" spans="2:18" ht="18.75" customHeight="1" x14ac:dyDescent="0.25">
      <c r="B36" s="66">
        <v>4</v>
      </c>
      <c r="C36" s="212" t="s">
        <v>63</v>
      </c>
      <c r="D36" s="213"/>
      <c r="E36" s="230" t="s">
        <v>64</v>
      </c>
      <c r="F36" s="230"/>
      <c r="G36" s="230"/>
      <c r="H36" s="148"/>
      <c r="I36" s="148"/>
      <c r="J36" s="234">
        <v>31318</v>
      </c>
      <c r="K36" s="234"/>
      <c r="L36" s="233">
        <v>18.21</v>
      </c>
      <c r="M36" s="241"/>
      <c r="N36" s="155"/>
      <c r="O36" s="63"/>
      <c r="P36" s="63"/>
      <c r="Q36" s="63"/>
      <c r="R36" s="63"/>
    </row>
    <row r="37" spans="2:18" ht="18.75" customHeight="1" x14ac:dyDescent="0.25">
      <c r="B37" s="66">
        <v>5</v>
      </c>
      <c r="C37" s="212" t="s">
        <v>65</v>
      </c>
      <c r="D37" s="213"/>
      <c r="E37" s="230" t="s">
        <v>66</v>
      </c>
      <c r="F37" s="230"/>
      <c r="G37" s="230"/>
      <c r="H37" s="148"/>
      <c r="I37" s="148"/>
      <c r="J37" s="234">
        <v>35002</v>
      </c>
      <c r="K37" s="234"/>
      <c r="L37" s="233">
        <v>20.350000000000001</v>
      </c>
      <c r="M37" s="241"/>
      <c r="N37" s="155"/>
      <c r="O37" s="63"/>
      <c r="P37" s="63"/>
      <c r="Q37" s="63"/>
      <c r="R37" s="63"/>
    </row>
    <row r="38" spans="2:18" ht="18.75" customHeight="1" x14ac:dyDescent="0.25">
      <c r="B38" s="66">
        <v>6</v>
      </c>
      <c r="C38" s="212" t="s">
        <v>67</v>
      </c>
      <c r="D38" s="213"/>
      <c r="E38" s="230" t="s">
        <v>68</v>
      </c>
      <c r="F38" s="230"/>
      <c r="G38" s="230"/>
      <c r="H38" s="148"/>
      <c r="I38" s="148"/>
      <c r="J38" s="234">
        <v>38189</v>
      </c>
      <c r="K38" s="234"/>
      <c r="L38" s="233">
        <v>22.2</v>
      </c>
      <c r="M38" s="241"/>
      <c r="N38" s="155"/>
      <c r="O38" s="63"/>
      <c r="P38" s="63"/>
      <c r="Q38" s="63"/>
      <c r="R38" s="63"/>
    </row>
    <row r="39" spans="2:18" ht="27.75" customHeight="1" x14ac:dyDescent="0.25">
      <c r="B39" s="66">
        <v>7</v>
      </c>
      <c r="C39" s="212" t="s">
        <v>67</v>
      </c>
      <c r="D39" s="213"/>
      <c r="E39" s="230" t="s">
        <v>69</v>
      </c>
      <c r="F39" s="230"/>
      <c r="G39" s="230"/>
      <c r="H39" s="148"/>
      <c r="I39" s="148"/>
      <c r="J39" s="234">
        <v>31758</v>
      </c>
      <c r="K39" s="234"/>
      <c r="L39" s="233">
        <v>18.46</v>
      </c>
      <c r="M39" s="241"/>
      <c r="N39" s="155"/>
    </row>
    <row r="40" spans="2:18" ht="18.75" customHeight="1" x14ac:dyDescent="0.25">
      <c r="B40" s="66">
        <v>8</v>
      </c>
      <c r="C40" s="212" t="s">
        <v>70</v>
      </c>
      <c r="D40" s="213"/>
      <c r="E40" s="230" t="s">
        <v>71</v>
      </c>
      <c r="F40" s="230"/>
      <c r="G40" s="230"/>
      <c r="H40" s="148"/>
      <c r="I40" s="148"/>
      <c r="J40" s="234">
        <v>38983</v>
      </c>
      <c r="K40" s="234"/>
      <c r="L40" s="233">
        <v>22.66</v>
      </c>
      <c r="M40" s="241"/>
      <c r="N40" s="155"/>
    </row>
    <row r="41" spans="2:18" ht="18.75" customHeight="1" x14ac:dyDescent="0.25">
      <c r="B41" s="66">
        <v>9</v>
      </c>
      <c r="C41" s="212" t="s">
        <v>72</v>
      </c>
      <c r="D41" s="213"/>
      <c r="E41" s="230" t="s">
        <v>73</v>
      </c>
      <c r="F41" s="230"/>
      <c r="G41" s="230"/>
      <c r="H41" s="148"/>
      <c r="I41" s="148"/>
      <c r="J41" s="234">
        <v>45775</v>
      </c>
      <c r="K41" s="234"/>
      <c r="L41" s="233">
        <v>26.61</v>
      </c>
      <c r="M41" s="241"/>
      <c r="N41" s="155"/>
    </row>
    <row r="42" spans="2:18" ht="18.75" customHeight="1" x14ac:dyDescent="0.25">
      <c r="B42" s="66">
        <v>10</v>
      </c>
      <c r="C42" s="212" t="s">
        <v>74</v>
      </c>
      <c r="D42" s="213"/>
      <c r="E42" s="230" t="s">
        <v>75</v>
      </c>
      <c r="F42" s="230"/>
      <c r="G42" s="230"/>
      <c r="H42" s="148"/>
      <c r="I42" s="148"/>
      <c r="J42" s="233">
        <v>50591</v>
      </c>
      <c r="K42" s="233"/>
      <c r="L42" s="233">
        <v>29.41</v>
      </c>
      <c r="M42" s="241"/>
      <c r="N42" s="155"/>
    </row>
    <row r="43" spans="2:18" ht="18.75" customHeight="1" x14ac:dyDescent="0.25">
      <c r="B43" s="66">
        <v>11</v>
      </c>
      <c r="C43" s="212" t="s">
        <v>76</v>
      </c>
      <c r="D43" s="213"/>
      <c r="E43" s="230" t="s">
        <v>77</v>
      </c>
      <c r="F43" s="230"/>
      <c r="G43" s="230"/>
      <c r="H43" s="148"/>
      <c r="I43" s="148"/>
      <c r="J43" s="234">
        <v>56871</v>
      </c>
      <c r="K43" s="234"/>
      <c r="L43" s="233">
        <v>33.06</v>
      </c>
      <c r="M43" s="241"/>
      <c r="N43" s="155"/>
    </row>
    <row r="44" spans="2:18" ht="30" customHeight="1" x14ac:dyDescent="0.25">
      <c r="B44" s="66">
        <v>12</v>
      </c>
      <c r="C44" s="212" t="s">
        <v>76</v>
      </c>
      <c r="D44" s="213"/>
      <c r="E44" s="230" t="s">
        <v>78</v>
      </c>
      <c r="F44" s="230"/>
      <c r="G44" s="230"/>
      <c r="H44" s="148"/>
      <c r="I44" s="148"/>
      <c r="J44" s="234">
        <v>52814</v>
      </c>
      <c r="K44" s="234"/>
      <c r="L44" s="233">
        <v>30.71</v>
      </c>
      <c r="M44" s="241"/>
      <c r="N44" s="155"/>
    </row>
    <row r="45" spans="2:18" ht="18.75" customHeight="1" x14ac:dyDescent="0.25">
      <c r="B45" s="67">
        <v>13</v>
      </c>
      <c r="C45" s="220" t="s">
        <v>79</v>
      </c>
      <c r="D45" s="221"/>
      <c r="E45" s="231" t="s">
        <v>80</v>
      </c>
      <c r="F45" s="231"/>
      <c r="G45" s="231"/>
      <c r="H45" s="149"/>
      <c r="I45" s="149"/>
      <c r="J45" s="235">
        <v>60897</v>
      </c>
      <c r="K45" s="235"/>
      <c r="L45" s="242">
        <v>35.409999999999997</v>
      </c>
      <c r="M45" s="243"/>
      <c r="N45" s="155"/>
    </row>
    <row r="46" spans="2:18" ht="26.25" customHeight="1" x14ac:dyDescent="0.3">
      <c r="B46" s="68" t="s">
        <v>123</v>
      </c>
      <c r="C46" s="222" t="s">
        <v>54</v>
      </c>
      <c r="D46" s="223"/>
      <c r="E46" s="222" t="s">
        <v>55</v>
      </c>
      <c r="F46" s="224"/>
      <c r="G46" s="225"/>
      <c r="H46" s="153"/>
      <c r="I46" s="153"/>
      <c r="J46" s="236" t="s">
        <v>56</v>
      </c>
      <c r="K46" s="237"/>
      <c r="L46" s="236" t="s">
        <v>57</v>
      </c>
      <c r="M46" s="237"/>
      <c r="N46" s="156"/>
    </row>
    <row r="47" spans="2:18" ht="18" customHeight="1" x14ac:dyDescent="0.25">
      <c r="B47" s="65">
        <v>14</v>
      </c>
      <c r="C47" s="212" t="s">
        <v>81</v>
      </c>
      <c r="D47" s="213"/>
      <c r="E47" s="226" t="s">
        <v>82</v>
      </c>
      <c r="F47" s="226"/>
      <c r="G47" s="226"/>
      <c r="H47" s="147"/>
      <c r="I47" s="147"/>
      <c r="J47" s="234">
        <v>69223</v>
      </c>
      <c r="K47" s="234"/>
      <c r="L47" s="233">
        <v>40.25</v>
      </c>
      <c r="M47" s="241"/>
      <c r="N47" s="155"/>
    </row>
    <row r="48" spans="2:18" ht="18" customHeight="1" x14ac:dyDescent="0.25">
      <c r="B48" s="66">
        <v>15</v>
      </c>
      <c r="C48" s="212" t="s">
        <v>83</v>
      </c>
      <c r="D48" s="213"/>
      <c r="E48" s="226" t="s">
        <v>82</v>
      </c>
      <c r="F48" s="226"/>
      <c r="G48" s="226"/>
      <c r="H48" s="147"/>
      <c r="I48" s="147"/>
      <c r="J48" s="234">
        <v>77356</v>
      </c>
      <c r="K48" s="234"/>
      <c r="L48" s="233">
        <v>44.97</v>
      </c>
      <c r="M48" s="241"/>
      <c r="N48" s="155"/>
    </row>
    <row r="49" spans="2:14" ht="18" customHeight="1" x14ac:dyDescent="0.25">
      <c r="B49" s="66">
        <v>16</v>
      </c>
      <c r="C49" s="212" t="s">
        <v>84</v>
      </c>
      <c r="D49" s="213"/>
      <c r="E49" s="226" t="s">
        <v>84</v>
      </c>
      <c r="F49" s="226"/>
      <c r="G49" s="226"/>
      <c r="H49" s="147"/>
      <c r="I49" s="147"/>
      <c r="J49" s="234">
        <v>69533</v>
      </c>
      <c r="K49" s="234"/>
      <c r="L49" s="233">
        <v>40.43</v>
      </c>
      <c r="M49" s="241"/>
      <c r="N49" s="155"/>
    </row>
    <row r="50" spans="2:14" ht="18" customHeight="1" x14ac:dyDescent="0.25">
      <c r="B50" s="66">
        <v>17</v>
      </c>
      <c r="C50" s="212" t="s">
        <v>85</v>
      </c>
      <c r="D50" s="213"/>
      <c r="E50" s="226" t="s">
        <v>85</v>
      </c>
      <c r="F50" s="226"/>
      <c r="G50" s="226"/>
      <c r="H50" s="147"/>
      <c r="I50" s="147"/>
      <c r="J50" s="234">
        <v>77303</v>
      </c>
      <c r="K50" s="234"/>
      <c r="L50" s="233">
        <v>44.94</v>
      </c>
      <c r="M50" s="241"/>
      <c r="N50" s="155"/>
    </row>
    <row r="51" spans="2:14" ht="18" customHeight="1" x14ac:dyDescent="0.25">
      <c r="B51" s="66">
        <v>18</v>
      </c>
      <c r="C51" s="212" t="s">
        <v>86</v>
      </c>
      <c r="D51" s="213"/>
      <c r="E51" s="226" t="s">
        <v>86</v>
      </c>
      <c r="F51" s="226"/>
      <c r="G51" s="226"/>
      <c r="H51" s="147"/>
      <c r="I51" s="147"/>
      <c r="J51" s="234">
        <v>93716</v>
      </c>
      <c r="K51" s="234"/>
      <c r="L51" s="233">
        <v>54.49</v>
      </c>
      <c r="M51" s="241"/>
      <c r="N51" s="155"/>
    </row>
    <row r="52" spans="2:14" ht="18" customHeight="1" x14ac:dyDescent="0.25">
      <c r="B52" s="66">
        <v>19</v>
      </c>
      <c r="C52" s="212" t="s">
        <v>87</v>
      </c>
      <c r="D52" s="213"/>
      <c r="E52" s="226" t="s">
        <v>87</v>
      </c>
      <c r="F52" s="226"/>
      <c r="G52" s="226"/>
      <c r="H52" s="147"/>
      <c r="I52" s="147"/>
      <c r="J52" s="234">
        <v>51164</v>
      </c>
      <c r="K52" s="234"/>
      <c r="L52" s="233">
        <v>29.75</v>
      </c>
      <c r="M52" s="241"/>
      <c r="N52" s="155"/>
    </row>
    <row r="53" spans="2:14" ht="18" customHeight="1" x14ac:dyDescent="0.25">
      <c r="B53" s="66">
        <v>20</v>
      </c>
      <c r="C53" s="212" t="s">
        <v>88</v>
      </c>
      <c r="D53" s="213"/>
      <c r="E53" s="226" t="s">
        <v>88</v>
      </c>
      <c r="F53" s="226"/>
      <c r="G53" s="226"/>
      <c r="H53" s="147"/>
      <c r="I53" s="147"/>
      <c r="J53" s="234">
        <v>71598</v>
      </c>
      <c r="K53" s="234"/>
      <c r="L53" s="233">
        <v>41.63</v>
      </c>
      <c r="M53" s="241"/>
      <c r="N53" s="155"/>
    </row>
    <row r="54" spans="2:14" ht="18" customHeight="1" x14ac:dyDescent="0.25">
      <c r="B54" s="66">
        <v>21</v>
      </c>
      <c r="C54" s="212" t="s">
        <v>89</v>
      </c>
      <c r="D54" s="213"/>
      <c r="E54" s="226" t="s">
        <v>89</v>
      </c>
      <c r="F54" s="226"/>
      <c r="G54" s="226"/>
      <c r="H54" s="147"/>
      <c r="I54" s="147"/>
      <c r="J54" s="234">
        <v>91133</v>
      </c>
      <c r="K54" s="234"/>
      <c r="L54" s="233">
        <v>52.98</v>
      </c>
      <c r="M54" s="241"/>
      <c r="N54" s="155"/>
    </row>
    <row r="55" spans="2:14" ht="18" customHeight="1" x14ac:dyDescent="0.25">
      <c r="B55" s="66">
        <v>22</v>
      </c>
      <c r="C55" s="212" t="s">
        <v>90</v>
      </c>
      <c r="D55" s="213"/>
      <c r="E55" s="230" t="s">
        <v>91</v>
      </c>
      <c r="F55" s="230"/>
      <c r="G55" s="230"/>
      <c r="H55" s="148"/>
      <c r="I55" s="148"/>
      <c r="J55" s="233">
        <v>35801</v>
      </c>
      <c r="K55" s="233"/>
      <c r="L55" s="233">
        <v>20.81</v>
      </c>
      <c r="M55" s="241"/>
      <c r="N55" s="155"/>
    </row>
    <row r="56" spans="2:14" ht="18" customHeight="1" x14ac:dyDescent="0.25">
      <c r="B56" s="66">
        <v>23</v>
      </c>
      <c r="C56" s="212" t="s">
        <v>92</v>
      </c>
      <c r="D56" s="213"/>
      <c r="E56" s="230" t="s">
        <v>93</v>
      </c>
      <c r="F56" s="230"/>
      <c r="G56" s="230"/>
      <c r="H56" s="148"/>
      <c r="I56" s="148"/>
      <c r="J56" s="234">
        <v>37769</v>
      </c>
      <c r="K56" s="234"/>
      <c r="L56" s="233">
        <v>21.96</v>
      </c>
      <c r="M56" s="241"/>
      <c r="N56" s="155"/>
    </row>
    <row r="57" spans="2:14" ht="18" customHeight="1" x14ac:dyDescent="0.25">
      <c r="B57" s="66">
        <v>24</v>
      </c>
      <c r="C57" s="212" t="s">
        <v>94</v>
      </c>
      <c r="D57" s="213"/>
      <c r="E57" s="230" t="s">
        <v>95</v>
      </c>
      <c r="F57" s="230"/>
      <c r="G57" s="230"/>
      <c r="H57" s="148"/>
      <c r="I57" s="148"/>
      <c r="J57" s="234">
        <v>40255</v>
      </c>
      <c r="K57" s="234"/>
      <c r="L57" s="233">
        <v>23.4</v>
      </c>
      <c r="M57" s="241"/>
      <c r="N57" s="155"/>
    </row>
    <row r="58" spans="2:14" ht="18" customHeight="1" x14ac:dyDescent="0.25">
      <c r="B58" s="66">
        <v>25</v>
      </c>
      <c r="C58" s="212" t="s">
        <v>96</v>
      </c>
      <c r="D58" s="213"/>
      <c r="E58" s="230" t="s">
        <v>97</v>
      </c>
      <c r="F58" s="230"/>
      <c r="G58" s="230"/>
      <c r="H58" s="148"/>
      <c r="I58" s="148"/>
      <c r="J58" s="234">
        <v>42334</v>
      </c>
      <c r="K58" s="234"/>
      <c r="L58" s="233">
        <v>24.61</v>
      </c>
      <c r="M58" s="241"/>
      <c r="N58" s="155"/>
    </row>
    <row r="59" spans="2:14" ht="18" customHeight="1" x14ac:dyDescent="0.25">
      <c r="B59" s="66">
        <v>26</v>
      </c>
      <c r="C59" s="212" t="s">
        <v>98</v>
      </c>
      <c r="D59" s="213"/>
      <c r="E59" s="230" t="s">
        <v>99</v>
      </c>
      <c r="F59" s="230"/>
      <c r="G59" s="230"/>
      <c r="H59" s="148"/>
      <c r="I59" s="148"/>
      <c r="J59" s="234">
        <v>45605</v>
      </c>
      <c r="K59" s="234"/>
      <c r="L59" s="233">
        <v>26.51</v>
      </c>
      <c r="M59" s="241"/>
      <c r="N59" s="155"/>
    </row>
    <row r="60" spans="2:14" ht="18" customHeight="1" x14ac:dyDescent="0.25">
      <c r="B60" s="66">
        <v>27</v>
      </c>
      <c r="C60" s="212" t="s">
        <v>100</v>
      </c>
      <c r="D60" s="213"/>
      <c r="E60" s="230" t="s">
        <v>101</v>
      </c>
      <c r="F60" s="230"/>
      <c r="G60" s="230"/>
      <c r="H60" s="148"/>
      <c r="I60" s="148"/>
      <c r="J60" s="234">
        <v>46385</v>
      </c>
      <c r="K60" s="234"/>
      <c r="L60" s="233">
        <v>26.97</v>
      </c>
      <c r="M60" s="241"/>
      <c r="N60" s="155"/>
    </row>
    <row r="61" spans="2:14" ht="18" customHeight="1" x14ac:dyDescent="0.25">
      <c r="B61" s="66">
        <v>28</v>
      </c>
      <c r="C61" s="212" t="s">
        <v>102</v>
      </c>
      <c r="D61" s="213"/>
      <c r="E61" s="230" t="s">
        <v>103</v>
      </c>
      <c r="F61" s="230"/>
      <c r="G61" s="230"/>
      <c r="H61" s="148"/>
      <c r="I61" s="148"/>
      <c r="J61" s="234">
        <v>48753</v>
      </c>
      <c r="K61" s="234"/>
      <c r="L61" s="233">
        <v>28.34</v>
      </c>
      <c r="M61" s="241"/>
      <c r="N61" s="155"/>
    </row>
    <row r="62" spans="2:14" ht="18" customHeight="1" x14ac:dyDescent="0.25">
      <c r="B62" s="66">
        <v>29</v>
      </c>
      <c r="C62" s="212" t="s">
        <v>104</v>
      </c>
      <c r="D62" s="213"/>
      <c r="E62" s="230" t="s">
        <v>105</v>
      </c>
      <c r="F62" s="230"/>
      <c r="G62" s="230"/>
      <c r="H62" s="148"/>
      <c r="I62" s="148"/>
      <c r="J62" s="234">
        <v>53487</v>
      </c>
      <c r="K62" s="234"/>
      <c r="L62" s="233">
        <v>31.1</v>
      </c>
      <c r="M62" s="241"/>
      <c r="N62" s="155"/>
    </row>
    <row r="63" spans="2:14" ht="18" customHeight="1" x14ac:dyDescent="0.25">
      <c r="B63" s="66">
        <v>30</v>
      </c>
      <c r="C63" s="212" t="s">
        <v>106</v>
      </c>
      <c r="D63" s="213"/>
      <c r="E63" s="230" t="s">
        <v>107</v>
      </c>
      <c r="F63" s="230"/>
      <c r="G63" s="230"/>
      <c r="H63" s="148"/>
      <c r="I63" s="148"/>
      <c r="J63" s="234">
        <v>60841</v>
      </c>
      <c r="K63" s="234"/>
      <c r="L63" s="233">
        <v>35.369999999999997</v>
      </c>
      <c r="M63" s="241"/>
      <c r="N63" s="155"/>
    </row>
    <row r="64" spans="2:14" ht="18" customHeight="1" x14ac:dyDescent="0.25">
      <c r="B64" s="66">
        <v>31</v>
      </c>
      <c r="C64" s="212" t="s">
        <v>108</v>
      </c>
      <c r="D64" s="213"/>
      <c r="E64" s="230" t="s">
        <v>109</v>
      </c>
      <c r="F64" s="230"/>
      <c r="G64" s="230"/>
      <c r="H64" s="148"/>
      <c r="I64" s="148"/>
      <c r="J64" s="234">
        <v>65650</v>
      </c>
      <c r="K64" s="234"/>
      <c r="L64" s="233">
        <v>38.17</v>
      </c>
      <c r="M64" s="241"/>
      <c r="N64" s="155"/>
    </row>
    <row r="65" spans="1:14" ht="18" customHeight="1" x14ac:dyDescent="0.25">
      <c r="B65" s="66">
        <v>32</v>
      </c>
      <c r="C65" s="212" t="s">
        <v>110</v>
      </c>
      <c r="D65" s="213"/>
      <c r="E65" s="230" t="s">
        <v>111</v>
      </c>
      <c r="F65" s="230"/>
      <c r="G65" s="230"/>
      <c r="H65" s="148"/>
      <c r="I65" s="148"/>
      <c r="J65" s="234">
        <v>73106</v>
      </c>
      <c r="K65" s="234"/>
      <c r="L65" s="233">
        <v>42.5</v>
      </c>
      <c r="M65" s="241"/>
      <c r="N65" s="155"/>
    </row>
    <row r="66" spans="1:14" ht="18" customHeight="1" x14ac:dyDescent="0.25">
      <c r="B66" s="66">
        <v>33</v>
      </c>
      <c r="C66" s="212" t="s">
        <v>112</v>
      </c>
      <c r="D66" s="213"/>
      <c r="E66" s="230" t="s">
        <v>113</v>
      </c>
      <c r="F66" s="230"/>
      <c r="G66" s="230"/>
      <c r="H66" s="148"/>
      <c r="I66" s="148"/>
      <c r="J66" s="234">
        <v>61480</v>
      </c>
      <c r="K66" s="234"/>
      <c r="L66" s="233">
        <v>35.74</v>
      </c>
      <c r="M66" s="241"/>
      <c r="N66" s="155"/>
    </row>
    <row r="67" spans="1:14" ht="18" customHeight="1" x14ac:dyDescent="0.25">
      <c r="B67" s="66">
        <v>34</v>
      </c>
      <c r="C67" s="212" t="s">
        <v>114</v>
      </c>
      <c r="D67" s="213"/>
      <c r="E67" s="230" t="s">
        <v>115</v>
      </c>
      <c r="F67" s="230"/>
      <c r="G67" s="230"/>
      <c r="H67" s="148"/>
      <c r="I67" s="148"/>
      <c r="J67" s="234">
        <v>79512</v>
      </c>
      <c r="K67" s="234"/>
      <c r="L67" s="233">
        <v>46.23</v>
      </c>
      <c r="M67" s="241"/>
      <c r="N67" s="155"/>
    </row>
    <row r="68" spans="1:14" ht="18" customHeight="1" x14ac:dyDescent="0.25">
      <c r="B68" s="66">
        <v>35</v>
      </c>
      <c r="C68" s="212" t="s">
        <v>116</v>
      </c>
      <c r="D68" s="213"/>
      <c r="E68" s="230" t="s">
        <v>117</v>
      </c>
      <c r="F68" s="230"/>
      <c r="G68" s="230"/>
      <c r="H68" s="148"/>
      <c r="I68" s="148"/>
      <c r="J68" s="234">
        <v>76132</v>
      </c>
      <c r="K68" s="234"/>
      <c r="L68" s="233">
        <v>44.26</v>
      </c>
      <c r="M68" s="241"/>
      <c r="N68" s="155"/>
    </row>
    <row r="69" spans="1:14" ht="18" customHeight="1" x14ac:dyDescent="0.25">
      <c r="B69" s="66">
        <v>36</v>
      </c>
      <c r="C69" s="212" t="s">
        <v>118</v>
      </c>
      <c r="D69" s="213"/>
      <c r="E69" s="230" t="s">
        <v>119</v>
      </c>
      <c r="F69" s="230"/>
      <c r="G69" s="230"/>
      <c r="H69" s="148"/>
      <c r="I69" s="148"/>
      <c r="J69" s="234">
        <v>85158</v>
      </c>
      <c r="K69" s="234"/>
      <c r="L69" s="233">
        <v>49.51</v>
      </c>
      <c r="M69" s="241"/>
      <c r="N69" s="155"/>
    </row>
    <row r="70" spans="1:14" ht="18" customHeight="1" x14ac:dyDescent="0.25">
      <c r="B70" s="67">
        <v>37</v>
      </c>
      <c r="C70" s="220" t="s">
        <v>120</v>
      </c>
      <c r="D70" s="221"/>
      <c r="E70" s="231" t="s">
        <v>121</v>
      </c>
      <c r="F70" s="231"/>
      <c r="G70" s="231"/>
      <c r="H70" s="149"/>
      <c r="I70" s="149"/>
      <c r="J70" s="235">
        <v>101656</v>
      </c>
      <c r="K70" s="235"/>
      <c r="L70" s="242">
        <v>59.1</v>
      </c>
      <c r="M70" s="243"/>
      <c r="N70" s="155"/>
    </row>
    <row r="71" spans="1:14" x14ac:dyDescent="0.25">
      <c r="A71" s="227"/>
      <c r="B71" s="227"/>
      <c r="F71" s="238"/>
      <c r="G71" s="238"/>
      <c r="H71" s="150"/>
      <c r="I71" s="150"/>
      <c r="J71" s="238"/>
      <c r="K71" s="238"/>
    </row>
  </sheetData>
  <sheetProtection password="CF7A" sheet="1" objects="1" scenarios="1"/>
  <mergeCells count="166">
    <mergeCell ref="J71:K71"/>
    <mergeCell ref="L66:M66"/>
    <mergeCell ref="L67:M67"/>
    <mergeCell ref="L68:M68"/>
    <mergeCell ref="L69:M69"/>
    <mergeCell ref="L70:M70"/>
    <mergeCell ref="L61:M61"/>
    <mergeCell ref="L62:M62"/>
    <mergeCell ref="L63:M63"/>
    <mergeCell ref="L64:M64"/>
    <mergeCell ref="L65:M65"/>
    <mergeCell ref="J68:K68"/>
    <mergeCell ref="J69:K69"/>
    <mergeCell ref="J70:K70"/>
    <mergeCell ref="L56:M56"/>
    <mergeCell ref="L57:M57"/>
    <mergeCell ref="L58:M58"/>
    <mergeCell ref="L59:M59"/>
    <mergeCell ref="L60:M60"/>
    <mergeCell ref="L52:M52"/>
    <mergeCell ref="L53:M53"/>
    <mergeCell ref="L54:M54"/>
    <mergeCell ref="L55:M55"/>
    <mergeCell ref="L47:M47"/>
    <mergeCell ref="L48:M48"/>
    <mergeCell ref="L49:M49"/>
    <mergeCell ref="L50:M50"/>
    <mergeCell ref="L51:M51"/>
    <mergeCell ref="L43:M43"/>
    <mergeCell ref="L44:M44"/>
    <mergeCell ref="L45:M45"/>
    <mergeCell ref="L46:M46"/>
    <mergeCell ref="F71:G71"/>
    <mergeCell ref="L32:M32"/>
    <mergeCell ref="L33:M33"/>
    <mergeCell ref="L34:M34"/>
    <mergeCell ref="L35:M35"/>
    <mergeCell ref="L36:M36"/>
    <mergeCell ref="L37:M37"/>
    <mergeCell ref="L38:M38"/>
    <mergeCell ref="L40:M40"/>
    <mergeCell ref="L39:M39"/>
    <mergeCell ref="L41:M41"/>
    <mergeCell ref="L42:M42"/>
    <mergeCell ref="J63:K63"/>
    <mergeCell ref="J64:K64"/>
    <mergeCell ref="J65:K65"/>
    <mergeCell ref="J66:K66"/>
    <mergeCell ref="J67:K67"/>
    <mergeCell ref="J58:K58"/>
    <mergeCell ref="J59:K59"/>
    <mergeCell ref="J60:K60"/>
    <mergeCell ref="J61:K61"/>
    <mergeCell ref="J62:K62"/>
    <mergeCell ref="J54:K54"/>
    <mergeCell ref="J55:K55"/>
    <mergeCell ref="J56:K56"/>
    <mergeCell ref="J57:K57"/>
    <mergeCell ref="J49:K49"/>
    <mergeCell ref="J50:K50"/>
    <mergeCell ref="J51:K51"/>
    <mergeCell ref="J52:K52"/>
    <mergeCell ref="J53:K53"/>
    <mergeCell ref="J45:K45"/>
    <mergeCell ref="J46:K46"/>
    <mergeCell ref="J47:K47"/>
    <mergeCell ref="J48:K48"/>
    <mergeCell ref="E69:G69"/>
    <mergeCell ref="E70:G70"/>
    <mergeCell ref="J32:K32"/>
    <mergeCell ref="J33:K33"/>
    <mergeCell ref="J34:K34"/>
    <mergeCell ref="J35:K35"/>
    <mergeCell ref="J36:K36"/>
    <mergeCell ref="J37:K37"/>
    <mergeCell ref="J38:K38"/>
    <mergeCell ref="J39:K39"/>
    <mergeCell ref="J40:K40"/>
    <mergeCell ref="J41:K41"/>
    <mergeCell ref="J42:K42"/>
    <mergeCell ref="J43:K43"/>
    <mergeCell ref="J44:K44"/>
    <mergeCell ref="E64:G64"/>
    <mergeCell ref="E65:G65"/>
    <mergeCell ref="E66:G66"/>
    <mergeCell ref="E67:G67"/>
    <mergeCell ref="E68:G68"/>
    <mergeCell ref="E59:G59"/>
    <mergeCell ref="E60:G60"/>
    <mergeCell ref="E61:G61"/>
    <mergeCell ref="E62:G62"/>
    <mergeCell ref="E63:G63"/>
    <mergeCell ref="E55:G55"/>
    <mergeCell ref="E56:G56"/>
    <mergeCell ref="E57:G57"/>
    <mergeCell ref="E58:G58"/>
    <mergeCell ref="E50:G50"/>
    <mergeCell ref="E51:G51"/>
    <mergeCell ref="E52:G52"/>
    <mergeCell ref="E53:G53"/>
    <mergeCell ref="E54:G54"/>
    <mergeCell ref="E46:G46"/>
    <mergeCell ref="E47:G47"/>
    <mergeCell ref="E48:G48"/>
    <mergeCell ref="E49:G49"/>
    <mergeCell ref="A71:B7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C66:D66"/>
    <mergeCell ref="C67:D67"/>
    <mergeCell ref="C68:D68"/>
    <mergeCell ref="C69:D69"/>
    <mergeCell ref="C70:D70"/>
    <mergeCell ref="C61:D61"/>
    <mergeCell ref="C62:D62"/>
    <mergeCell ref="C63:D63"/>
    <mergeCell ref="C64:D64"/>
    <mergeCell ref="C65:D65"/>
    <mergeCell ref="C56:D56"/>
    <mergeCell ref="C57:D57"/>
    <mergeCell ref="C58:D58"/>
    <mergeCell ref="C59:D59"/>
    <mergeCell ref="C60:D60"/>
    <mergeCell ref="C52:D52"/>
    <mergeCell ref="C53:D53"/>
    <mergeCell ref="C54:D54"/>
    <mergeCell ref="C55:D55"/>
    <mergeCell ref="C47:D47"/>
    <mergeCell ref="C48:D48"/>
    <mergeCell ref="C49:D49"/>
    <mergeCell ref="C50:D50"/>
    <mergeCell ref="C51:D51"/>
    <mergeCell ref="C43:D43"/>
    <mergeCell ref="C44:D44"/>
    <mergeCell ref="C45:D45"/>
    <mergeCell ref="C46:D46"/>
    <mergeCell ref="C38:D38"/>
    <mergeCell ref="C39:D39"/>
    <mergeCell ref="C40:D40"/>
    <mergeCell ref="C41:D41"/>
    <mergeCell ref="C42:D42"/>
    <mergeCell ref="C33:D33"/>
    <mergeCell ref="C34:D34"/>
    <mergeCell ref="C35:D35"/>
    <mergeCell ref="C36:D36"/>
    <mergeCell ref="C37:D37"/>
    <mergeCell ref="E7:J7"/>
    <mergeCell ref="E9:J9"/>
    <mergeCell ref="A6:P6"/>
    <mergeCell ref="C32:D32"/>
    <mergeCell ref="A18:B18"/>
    <mergeCell ref="A10:P10"/>
    <mergeCell ref="A19:P19"/>
    <mergeCell ref="A28:B28"/>
  </mergeCells>
  <pageMargins left="0.47" right="0.42" top="0.78740157499999996" bottom="0.78740157499999996"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opLeftCell="A14" zoomScale="80" zoomScaleNormal="80" workbookViewId="0">
      <selection activeCell="F49" sqref="F49"/>
    </sheetView>
  </sheetViews>
  <sheetFormatPr baseColWidth="10" defaultColWidth="11.453125" defaultRowHeight="12.5" x14ac:dyDescent="0.25"/>
  <cols>
    <col min="1" max="1" width="6.26953125" style="69" customWidth="1"/>
    <col min="2" max="2" width="11.7265625" style="69" customWidth="1"/>
    <col min="3" max="3" width="46.1796875" style="69" customWidth="1"/>
    <col min="4" max="9" width="17" style="69" customWidth="1"/>
    <col min="10" max="16384" width="11.453125" style="69"/>
  </cols>
  <sheetData>
    <row r="1" spans="1:9" ht="22.5" customHeight="1" x14ac:dyDescent="0.3">
      <c r="A1" s="263" t="str">
        <f>Start!A1</f>
        <v>Koordinator:</v>
      </c>
      <c r="B1" s="263"/>
      <c r="C1" s="262" t="str">
        <f>'Personalausgaben 1'!B1</f>
        <v>X</v>
      </c>
      <c r="D1" s="262"/>
      <c r="E1" s="262"/>
      <c r="F1" s="262"/>
      <c r="G1" s="262"/>
      <c r="H1" s="262"/>
      <c r="I1" s="262"/>
    </row>
    <row r="2" spans="1:9" ht="22.5" customHeight="1" x14ac:dyDescent="0.3">
      <c r="A2" s="263" t="str">
        <f>Start!A2</f>
        <v>Verbundpartner:</v>
      </c>
      <c r="B2" s="263"/>
      <c r="C2" s="262" t="str">
        <f>'Personalausgaben 1'!B2</f>
        <v>Y, Z</v>
      </c>
      <c r="D2" s="262"/>
      <c r="E2" s="262"/>
      <c r="F2" s="262"/>
      <c r="G2" s="262"/>
      <c r="H2" s="262"/>
      <c r="I2" s="262"/>
    </row>
    <row r="3" spans="1:9" ht="22.5" customHeight="1" x14ac:dyDescent="0.3">
      <c r="A3" s="263" t="str">
        <f>Start!A3</f>
        <v>Projektlaufzeit:</v>
      </c>
      <c r="B3" s="263"/>
      <c r="C3" s="262" t="str">
        <f>'Personalausgaben 1'!B3</f>
        <v>1.10.2015 - 31.12.2018</v>
      </c>
      <c r="D3" s="262"/>
      <c r="E3" s="262"/>
      <c r="F3" s="262"/>
      <c r="G3" s="262"/>
      <c r="H3" s="262"/>
      <c r="I3" s="262"/>
    </row>
    <row r="4" spans="1:9" ht="54" customHeight="1" thickBot="1" x14ac:dyDescent="0.35">
      <c r="A4" s="70" t="s">
        <v>0</v>
      </c>
      <c r="B4" s="70"/>
      <c r="C4" s="70"/>
      <c r="D4" s="70"/>
      <c r="E4" s="70"/>
      <c r="F4" s="70"/>
      <c r="G4" s="70"/>
      <c r="H4" s="70"/>
      <c r="I4" s="71"/>
    </row>
    <row r="5" spans="1:9" ht="37.5" customHeight="1" x14ac:dyDescent="0.3">
      <c r="A5" s="72" t="s">
        <v>6</v>
      </c>
      <c r="B5" s="260" t="s">
        <v>11</v>
      </c>
      <c r="C5" s="261"/>
      <c r="D5" s="73">
        <v>2015</v>
      </c>
      <c r="E5" s="73">
        <v>2016</v>
      </c>
      <c r="F5" s="73">
        <v>2017</v>
      </c>
      <c r="G5" s="151">
        <v>2018</v>
      </c>
      <c r="H5" s="74">
        <v>2019</v>
      </c>
      <c r="I5" s="75" t="s">
        <v>3</v>
      </c>
    </row>
    <row r="6" spans="1:9" ht="18" customHeight="1" x14ac:dyDescent="0.3">
      <c r="A6" s="76"/>
      <c r="B6" s="264"/>
      <c r="C6" s="265"/>
      <c r="D6" s="77" t="s">
        <v>14</v>
      </c>
      <c r="E6" s="77" t="s">
        <v>14</v>
      </c>
      <c r="F6" s="77" t="s">
        <v>14</v>
      </c>
      <c r="G6" s="77" t="s">
        <v>14</v>
      </c>
      <c r="H6" s="77" t="s">
        <v>14</v>
      </c>
      <c r="I6" s="78" t="s">
        <v>14</v>
      </c>
    </row>
    <row r="7" spans="1:9" ht="21" customHeight="1" x14ac:dyDescent="0.3">
      <c r="A7" s="79" t="s">
        <v>21</v>
      </c>
      <c r="B7" s="80"/>
      <c r="C7" s="81"/>
      <c r="D7" s="77"/>
      <c r="E7" s="77"/>
      <c r="F7" s="77"/>
      <c r="G7" s="77"/>
      <c r="H7" s="77"/>
      <c r="I7" s="78"/>
    </row>
    <row r="8" spans="1:9" ht="21.75" customHeight="1" thickBot="1" x14ac:dyDescent="0.35">
      <c r="A8" s="251" t="s">
        <v>22</v>
      </c>
      <c r="B8" s="252"/>
      <c r="C8" s="253"/>
      <c r="D8" s="82"/>
      <c r="E8" s="82"/>
      <c r="F8" s="82"/>
      <c r="G8" s="82"/>
      <c r="H8" s="82"/>
      <c r="I8" s="83"/>
    </row>
    <row r="9" spans="1:9" ht="18" customHeight="1" x14ac:dyDescent="0.3">
      <c r="A9" s="84">
        <v>1</v>
      </c>
      <c r="B9" s="247"/>
      <c r="C9" s="247"/>
      <c r="D9" s="85">
        <v>0</v>
      </c>
      <c r="E9" s="85">
        <v>0</v>
      </c>
      <c r="F9" s="85">
        <v>0</v>
      </c>
      <c r="G9" s="85">
        <v>0</v>
      </c>
      <c r="H9" s="85">
        <v>0</v>
      </c>
      <c r="I9" s="95">
        <f>SUM(D9:H9)</f>
        <v>0</v>
      </c>
    </row>
    <row r="10" spans="1:9" ht="18" customHeight="1" x14ac:dyDescent="0.3">
      <c r="A10" s="86">
        <v>2</v>
      </c>
      <c r="B10" s="248"/>
      <c r="C10" s="248"/>
      <c r="D10" s="87">
        <v>0</v>
      </c>
      <c r="E10" s="87">
        <v>0</v>
      </c>
      <c r="F10" s="87">
        <v>0</v>
      </c>
      <c r="G10" s="87">
        <v>0</v>
      </c>
      <c r="H10" s="87">
        <v>0</v>
      </c>
      <c r="I10" s="96">
        <f t="shared" ref="I10:I31" si="0">SUM(D10:H10)</f>
        <v>0</v>
      </c>
    </row>
    <row r="11" spans="1:9" ht="18" customHeight="1" x14ac:dyDescent="0.3">
      <c r="A11" s="86">
        <v>3</v>
      </c>
      <c r="B11" s="248"/>
      <c r="C11" s="248"/>
      <c r="D11" s="87">
        <v>0</v>
      </c>
      <c r="E11" s="87">
        <v>0</v>
      </c>
      <c r="F11" s="87">
        <v>0</v>
      </c>
      <c r="G11" s="87">
        <v>0</v>
      </c>
      <c r="H11" s="87">
        <v>0</v>
      </c>
      <c r="I11" s="96">
        <f t="shared" si="0"/>
        <v>0</v>
      </c>
    </row>
    <row r="12" spans="1:9" ht="18" customHeight="1" x14ac:dyDescent="0.3">
      <c r="A12" s="86">
        <v>4</v>
      </c>
      <c r="B12" s="248"/>
      <c r="C12" s="248"/>
      <c r="D12" s="87">
        <v>0</v>
      </c>
      <c r="E12" s="87">
        <v>0</v>
      </c>
      <c r="F12" s="87">
        <v>0</v>
      </c>
      <c r="G12" s="87">
        <v>0</v>
      </c>
      <c r="H12" s="87">
        <v>0</v>
      </c>
      <c r="I12" s="96">
        <f t="shared" si="0"/>
        <v>0</v>
      </c>
    </row>
    <row r="13" spans="1:9" ht="18" customHeight="1" x14ac:dyDescent="0.3">
      <c r="A13" s="86">
        <v>5</v>
      </c>
      <c r="B13" s="248"/>
      <c r="C13" s="248"/>
      <c r="D13" s="87">
        <v>0</v>
      </c>
      <c r="E13" s="87">
        <v>0</v>
      </c>
      <c r="F13" s="87">
        <v>0</v>
      </c>
      <c r="G13" s="87">
        <v>0</v>
      </c>
      <c r="H13" s="87">
        <v>0</v>
      </c>
      <c r="I13" s="96">
        <f t="shared" si="0"/>
        <v>0</v>
      </c>
    </row>
    <row r="14" spans="1:9" ht="18" customHeight="1" x14ac:dyDescent="0.3">
      <c r="A14" s="86">
        <v>6</v>
      </c>
      <c r="B14" s="248"/>
      <c r="C14" s="248"/>
      <c r="D14" s="87">
        <v>0</v>
      </c>
      <c r="E14" s="87">
        <v>0</v>
      </c>
      <c r="F14" s="87">
        <v>0</v>
      </c>
      <c r="G14" s="87">
        <v>0</v>
      </c>
      <c r="H14" s="87">
        <v>0</v>
      </c>
      <c r="I14" s="96">
        <f t="shared" si="0"/>
        <v>0</v>
      </c>
    </row>
    <row r="15" spans="1:9" ht="18" customHeight="1" x14ac:dyDescent="0.3">
      <c r="A15" s="86">
        <v>7</v>
      </c>
      <c r="B15" s="248"/>
      <c r="C15" s="248"/>
      <c r="D15" s="87">
        <v>0</v>
      </c>
      <c r="E15" s="87">
        <v>0</v>
      </c>
      <c r="F15" s="87">
        <v>0</v>
      </c>
      <c r="G15" s="87">
        <v>0</v>
      </c>
      <c r="H15" s="87">
        <v>0</v>
      </c>
      <c r="I15" s="96">
        <f t="shared" si="0"/>
        <v>0</v>
      </c>
    </row>
    <row r="16" spans="1:9" ht="21.75" customHeight="1" thickBot="1" x14ac:dyDescent="0.35">
      <c r="A16" s="249" t="s">
        <v>24</v>
      </c>
      <c r="B16" s="250"/>
      <c r="C16" s="250"/>
      <c r="D16" s="102">
        <f t="shared" ref="D16:H16" si="1">SUM(D9:D15)</f>
        <v>0</v>
      </c>
      <c r="E16" s="102">
        <f t="shared" si="1"/>
        <v>0</v>
      </c>
      <c r="F16" s="102">
        <f t="shared" si="1"/>
        <v>0</v>
      </c>
      <c r="G16" s="102">
        <f t="shared" ref="G16" si="2">SUM(G9:G15)</f>
        <v>0</v>
      </c>
      <c r="H16" s="102">
        <f t="shared" si="1"/>
        <v>0</v>
      </c>
      <c r="I16" s="97">
        <f>SUM(I9:I15)</f>
        <v>0</v>
      </c>
    </row>
    <row r="17" spans="1:9" ht="21.75" customHeight="1" thickBot="1" x14ac:dyDescent="0.35">
      <c r="A17" s="254" t="s">
        <v>18</v>
      </c>
      <c r="B17" s="255"/>
      <c r="C17" s="256"/>
      <c r="D17" s="88"/>
      <c r="E17" s="88"/>
      <c r="F17" s="88"/>
      <c r="G17" s="88"/>
      <c r="H17" s="88"/>
      <c r="I17" s="98"/>
    </row>
    <row r="18" spans="1:9" ht="18" customHeight="1" x14ac:dyDescent="0.3">
      <c r="A18" s="84">
        <v>1</v>
      </c>
      <c r="B18" s="247"/>
      <c r="C18" s="247"/>
      <c r="D18" s="85">
        <v>0</v>
      </c>
      <c r="E18" s="85">
        <v>0</v>
      </c>
      <c r="F18" s="85">
        <v>0</v>
      </c>
      <c r="G18" s="85">
        <v>0</v>
      </c>
      <c r="H18" s="85">
        <v>0</v>
      </c>
      <c r="I18" s="95">
        <f t="shared" si="0"/>
        <v>0</v>
      </c>
    </row>
    <row r="19" spans="1:9" ht="18" customHeight="1" x14ac:dyDescent="0.3">
      <c r="A19" s="86">
        <v>2</v>
      </c>
      <c r="B19" s="248"/>
      <c r="C19" s="248"/>
      <c r="D19" s="87">
        <v>0</v>
      </c>
      <c r="E19" s="87">
        <v>0</v>
      </c>
      <c r="F19" s="87">
        <v>0</v>
      </c>
      <c r="G19" s="87">
        <v>0</v>
      </c>
      <c r="H19" s="87">
        <v>0</v>
      </c>
      <c r="I19" s="96">
        <f t="shared" si="0"/>
        <v>0</v>
      </c>
    </row>
    <row r="20" spans="1:9" ht="18" customHeight="1" x14ac:dyDescent="0.3">
      <c r="A20" s="86">
        <v>3</v>
      </c>
      <c r="B20" s="248"/>
      <c r="C20" s="248"/>
      <c r="D20" s="87">
        <v>0</v>
      </c>
      <c r="E20" s="87">
        <v>0</v>
      </c>
      <c r="F20" s="87">
        <v>0</v>
      </c>
      <c r="G20" s="87">
        <v>0</v>
      </c>
      <c r="H20" s="87">
        <v>0</v>
      </c>
      <c r="I20" s="96">
        <f t="shared" si="0"/>
        <v>0</v>
      </c>
    </row>
    <row r="21" spans="1:9" ht="18" customHeight="1" x14ac:dyDescent="0.3">
      <c r="A21" s="86">
        <v>4</v>
      </c>
      <c r="B21" s="248"/>
      <c r="C21" s="248"/>
      <c r="D21" s="87">
        <v>0</v>
      </c>
      <c r="E21" s="87">
        <v>0</v>
      </c>
      <c r="F21" s="87">
        <v>0</v>
      </c>
      <c r="G21" s="87">
        <v>0</v>
      </c>
      <c r="H21" s="87">
        <v>0</v>
      </c>
      <c r="I21" s="96">
        <f t="shared" si="0"/>
        <v>0</v>
      </c>
    </row>
    <row r="22" spans="1:9" ht="18" customHeight="1" x14ac:dyDescent="0.3">
      <c r="A22" s="86">
        <v>5</v>
      </c>
      <c r="B22" s="248"/>
      <c r="C22" s="248"/>
      <c r="D22" s="87">
        <v>0</v>
      </c>
      <c r="E22" s="87">
        <v>0</v>
      </c>
      <c r="F22" s="87">
        <v>0</v>
      </c>
      <c r="G22" s="87">
        <v>0</v>
      </c>
      <c r="H22" s="87">
        <v>0</v>
      </c>
      <c r="I22" s="96">
        <f t="shared" si="0"/>
        <v>0</v>
      </c>
    </row>
    <row r="23" spans="1:9" ht="18" customHeight="1" x14ac:dyDescent="0.3">
      <c r="A23" s="86">
        <v>6</v>
      </c>
      <c r="B23" s="258"/>
      <c r="C23" s="259"/>
      <c r="D23" s="87">
        <v>0</v>
      </c>
      <c r="E23" s="87">
        <v>0</v>
      </c>
      <c r="F23" s="87">
        <v>0</v>
      </c>
      <c r="G23" s="87">
        <v>0</v>
      </c>
      <c r="H23" s="87">
        <v>0</v>
      </c>
      <c r="I23" s="96">
        <f t="shared" ref="I23" si="3">SUM(D23:H23)</f>
        <v>0</v>
      </c>
    </row>
    <row r="24" spans="1:9" ht="18" customHeight="1" x14ac:dyDescent="0.3">
      <c r="A24" s="86">
        <v>7</v>
      </c>
      <c r="B24" s="248"/>
      <c r="C24" s="248"/>
      <c r="D24" s="87">
        <v>0</v>
      </c>
      <c r="E24" s="87">
        <v>0</v>
      </c>
      <c r="F24" s="87">
        <v>0</v>
      </c>
      <c r="G24" s="87">
        <v>0</v>
      </c>
      <c r="H24" s="87">
        <v>0</v>
      </c>
      <c r="I24" s="96">
        <f t="shared" si="0"/>
        <v>0</v>
      </c>
    </row>
    <row r="25" spans="1:9" ht="22.5" customHeight="1" thickBot="1" x14ac:dyDescent="0.35">
      <c r="A25" s="249" t="s">
        <v>24</v>
      </c>
      <c r="B25" s="250"/>
      <c r="C25" s="250"/>
      <c r="D25" s="102">
        <f t="shared" ref="D25:H25" si="4">SUM(D18:D24)</f>
        <v>0</v>
      </c>
      <c r="E25" s="102">
        <f t="shared" si="4"/>
        <v>0</v>
      </c>
      <c r="F25" s="102">
        <f t="shared" si="4"/>
        <v>0</v>
      </c>
      <c r="G25" s="102">
        <f t="shared" ref="G25" si="5">SUM(G18:G24)</f>
        <v>0</v>
      </c>
      <c r="H25" s="102">
        <f t="shared" si="4"/>
        <v>0</v>
      </c>
      <c r="I25" s="97">
        <f>SUM(I18:I24)</f>
        <v>0</v>
      </c>
    </row>
    <row r="26" spans="1:9" ht="21.75" customHeight="1" thickBot="1" x14ac:dyDescent="0.35">
      <c r="A26" s="89" t="s">
        <v>25</v>
      </c>
      <c r="B26" s="90"/>
      <c r="C26" s="91"/>
      <c r="D26" s="92"/>
      <c r="E26" s="92"/>
      <c r="F26" s="92"/>
      <c r="G26" s="92"/>
      <c r="H26" s="92"/>
      <c r="I26" s="99"/>
    </row>
    <row r="27" spans="1:9" ht="18" customHeight="1" x14ac:dyDescent="0.3">
      <c r="A27" s="84">
        <v>1</v>
      </c>
      <c r="B27" s="247"/>
      <c r="C27" s="247"/>
      <c r="D27" s="85">
        <v>0</v>
      </c>
      <c r="E27" s="85">
        <v>0</v>
      </c>
      <c r="F27" s="85">
        <v>0</v>
      </c>
      <c r="G27" s="85">
        <v>0</v>
      </c>
      <c r="H27" s="85">
        <v>0</v>
      </c>
      <c r="I27" s="95">
        <f t="shared" si="0"/>
        <v>0</v>
      </c>
    </row>
    <row r="28" spans="1:9" ht="18" customHeight="1" x14ac:dyDescent="0.3">
      <c r="A28" s="86">
        <v>2</v>
      </c>
      <c r="B28" s="246"/>
      <c r="C28" s="246"/>
      <c r="D28" s="87">
        <v>0</v>
      </c>
      <c r="E28" s="87">
        <v>0</v>
      </c>
      <c r="F28" s="87">
        <v>0</v>
      </c>
      <c r="G28" s="87">
        <v>0</v>
      </c>
      <c r="H28" s="87">
        <v>0</v>
      </c>
      <c r="I28" s="96">
        <f t="shared" si="0"/>
        <v>0</v>
      </c>
    </row>
    <row r="29" spans="1:9" ht="18" customHeight="1" x14ac:dyDescent="0.3">
      <c r="A29" s="86">
        <v>3</v>
      </c>
      <c r="B29" s="246"/>
      <c r="C29" s="246"/>
      <c r="D29" s="87">
        <v>0</v>
      </c>
      <c r="E29" s="87">
        <v>0</v>
      </c>
      <c r="F29" s="87">
        <v>0</v>
      </c>
      <c r="G29" s="87">
        <v>0</v>
      </c>
      <c r="H29" s="87">
        <v>0</v>
      </c>
      <c r="I29" s="96">
        <f t="shared" si="0"/>
        <v>0</v>
      </c>
    </row>
    <row r="30" spans="1:9" ht="18" customHeight="1" x14ac:dyDescent="0.3">
      <c r="A30" s="86">
        <v>4</v>
      </c>
      <c r="B30" s="248"/>
      <c r="C30" s="248"/>
      <c r="D30" s="87">
        <v>0</v>
      </c>
      <c r="E30" s="87">
        <v>0</v>
      </c>
      <c r="F30" s="87">
        <v>0</v>
      </c>
      <c r="G30" s="87">
        <v>0</v>
      </c>
      <c r="H30" s="87">
        <v>0</v>
      </c>
      <c r="I30" s="96">
        <f t="shared" si="0"/>
        <v>0</v>
      </c>
    </row>
    <row r="31" spans="1:9" ht="18" customHeight="1" x14ac:dyDescent="0.3">
      <c r="A31" s="86">
        <v>5</v>
      </c>
      <c r="B31" s="248"/>
      <c r="C31" s="248"/>
      <c r="D31" s="87">
        <v>0</v>
      </c>
      <c r="E31" s="87">
        <v>0</v>
      </c>
      <c r="F31" s="87">
        <v>0</v>
      </c>
      <c r="G31" s="87">
        <v>0</v>
      </c>
      <c r="H31" s="87">
        <v>0</v>
      </c>
      <c r="I31" s="96">
        <f t="shared" si="0"/>
        <v>0</v>
      </c>
    </row>
    <row r="32" spans="1:9" ht="18" customHeight="1" x14ac:dyDescent="0.3">
      <c r="A32" s="86">
        <v>6</v>
      </c>
      <c r="B32" s="246"/>
      <c r="C32" s="246"/>
      <c r="D32" s="87">
        <v>0</v>
      </c>
      <c r="E32" s="87">
        <v>0</v>
      </c>
      <c r="F32" s="87">
        <v>0</v>
      </c>
      <c r="G32" s="87">
        <v>0</v>
      </c>
      <c r="H32" s="87">
        <v>0</v>
      </c>
      <c r="I32" s="100">
        <v>0</v>
      </c>
    </row>
    <row r="33" spans="1:9" ht="18" customHeight="1" x14ac:dyDescent="0.3">
      <c r="A33" s="86">
        <v>7</v>
      </c>
      <c r="B33" s="246"/>
      <c r="C33" s="246"/>
      <c r="D33" s="87">
        <v>0</v>
      </c>
      <c r="E33" s="87">
        <v>0</v>
      </c>
      <c r="F33" s="87">
        <v>0</v>
      </c>
      <c r="G33" s="87">
        <v>0</v>
      </c>
      <c r="H33" s="87">
        <v>0</v>
      </c>
      <c r="I33" s="100">
        <v>0</v>
      </c>
    </row>
    <row r="34" spans="1:9" ht="18" customHeight="1" x14ac:dyDescent="0.3">
      <c r="A34" s="86"/>
      <c r="B34" s="246"/>
      <c r="C34" s="246"/>
      <c r="D34" s="87">
        <v>0</v>
      </c>
      <c r="E34" s="87">
        <v>0</v>
      </c>
      <c r="F34" s="87">
        <v>0</v>
      </c>
      <c r="G34" s="87">
        <v>0</v>
      </c>
      <c r="H34" s="87">
        <v>0</v>
      </c>
      <c r="I34" s="100">
        <v>0</v>
      </c>
    </row>
    <row r="35" spans="1:9" ht="22.5" customHeight="1" x14ac:dyDescent="0.3">
      <c r="A35" s="244" t="s">
        <v>24</v>
      </c>
      <c r="B35" s="245"/>
      <c r="C35" s="245"/>
      <c r="D35" s="103">
        <f>SUM(D27:D34)</f>
        <v>0</v>
      </c>
      <c r="E35" s="103">
        <f t="shared" ref="E35:G35" si="6">SUM(E27:E34)</f>
        <v>0</v>
      </c>
      <c r="F35" s="103">
        <f t="shared" si="6"/>
        <v>0</v>
      </c>
      <c r="G35" s="103">
        <f t="shared" si="6"/>
        <v>0</v>
      </c>
      <c r="H35" s="103">
        <f>SUM(H27:H34)</f>
        <v>0</v>
      </c>
      <c r="I35" s="184">
        <f>SUM(I27:I34)</f>
        <v>0</v>
      </c>
    </row>
    <row r="36" spans="1:9" s="93" customFormat="1" ht="24" customHeight="1" x14ac:dyDescent="0.3">
      <c r="A36" s="195" t="s">
        <v>10</v>
      </c>
      <c r="B36" s="196"/>
      <c r="C36" s="257"/>
      <c r="D36" s="180">
        <f>D35+D25+D16</f>
        <v>0</v>
      </c>
      <c r="E36" s="180">
        <f t="shared" ref="E36:H36" si="7">E35+E25+E16</f>
        <v>0</v>
      </c>
      <c r="F36" s="180">
        <f t="shared" si="7"/>
        <v>0</v>
      </c>
      <c r="G36" s="180">
        <f t="shared" si="7"/>
        <v>0</v>
      </c>
      <c r="H36" s="180">
        <f t="shared" si="7"/>
        <v>0</v>
      </c>
      <c r="I36" s="101">
        <f>SUM(D36:H36)</f>
        <v>0</v>
      </c>
    </row>
    <row r="37" spans="1:9" x14ac:dyDescent="0.25">
      <c r="D37" s="94"/>
      <c r="E37" s="94"/>
      <c r="F37" s="94"/>
      <c r="G37" s="94"/>
      <c r="H37" s="94"/>
      <c r="I37" s="94"/>
    </row>
  </sheetData>
  <sheetProtection password="CF7A" sheet="1" objects="1" scenarios="1"/>
  <mergeCells count="36">
    <mergeCell ref="A36:C36"/>
    <mergeCell ref="B23:C23"/>
    <mergeCell ref="B5:C5"/>
    <mergeCell ref="C1:I1"/>
    <mergeCell ref="C2:I2"/>
    <mergeCell ref="A1:B1"/>
    <mergeCell ref="A2:B2"/>
    <mergeCell ref="A3:B3"/>
    <mergeCell ref="C3:I3"/>
    <mergeCell ref="B19:C19"/>
    <mergeCell ref="B6:C6"/>
    <mergeCell ref="B9:C9"/>
    <mergeCell ref="B10:C10"/>
    <mergeCell ref="B11:C11"/>
    <mergeCell ref="B12:C12"/>
    <mergeCell ref="B13:C13"/>
    <mergeCell ref="B14:C14"/>
    <mergeCell ref="B15:C15"/>
    <mergeCell ref="B18:C18"/>
    <mergeCell ref="A8:C8"/>
    <mergeCell ref="A17:C17"/>
    <mergeCell ref="A16:C16"/>
    <mergeCell ref="B27:C27"/>
    <mergeCell ref="B30:C30"/>
    <mergeCell ref="B31:C31"/>
    <mergeCell ref="B20:C20"/>
    <mergeCell ref="B21:C21"/>
    <mergeCell ref="B22:C22"/>
    <mergeCell ref="B24:C24"/>
    <mergeCell ref="A25:C25"/>
    <mergeCell ref="A35:C35"/>
    <mergeCell ref="B29:C29"/>
    <mergeCell ref="B28:C28"/>
    <mergeCell ref="B32:C32"/>
    <mergeCell ref="B33:C33"/>
    <mergeCell ref="B34:C34"/>
  </mergeCells>
  <pageMargins left="0.7" right="0.7" top="0.78740157499999996" bottom="0.78740157499999996" header="0.3" footer="0.3"/>
  <pageSetup paperSize="9" scale="8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opLeftCell="A11" workbookViewId="0">
      <selection activeCell="E23" sqref="E23"/>
    </sheetView>
  </sheetViews>
  <sheetFormatPr baseColWidth="10" defaultColWidth="11.453125" defaultRowHeight="12.5" x14ac:dyDescent="0.25"/>
  <cols>
    <col min="1" max="1" width="5" style="160" customWidth="1"/>
    <col min="2" max="2" width="13" style="160" customWidth="1"/>
    <col min="3" max="3" width="39.54296875" style="160" customWidth="1"/>
    <col min="4" max="9" width="17" style="160" customWidth="1"/>
    <col min="10" max="16384" width="11.453125" style="160"/>
  </cols>
  <sheetData>
    <row r="1" spans="1:9" s="157" customFormat="1" ht="22.5" customHeight="1" x14ac:dyDescent="0.3">
      <c r="A1" s="278" t="str">
        <f>Start!A1</f>
        <v>Koordinator:</v>
      </c>
      <c r="B1" s="278"/>
      <c r="C1" s="277" t="str">
        <f>'Personalausgaben 1'!B1</f>
        <v>X</v>
      </c>
      <c r="D1" s="277"/>
      <c r="E1" s="277"/>
      <c r="F1" s="277"/>
      <c r="G1" s="277"/>
      <c r="H1" s="277"/>
      <c r="I1" s="277"/>
    </row>
    <row r="2" spans="1:9" s="157" customFormat="1" ht="22.5" customHeight="1" x14ac:dyDescent="0.3">
      <c r="A2" s="278" t="str">
        <f>Start!A2</f>
        <v>Verbundpartner:</v>
      </c>
      <c r="B2" s="278"/>
      <c r="C2" s="279" t="str">
        <f>'Personalausgaben 1'!B2</f>
        <v>Y, Z</v>
      </c>
      <c r="D2" s="279"/>
      <c r="E2" s="279"/>
      <c r="F2" s="279"/>
      <c r="G2" s="279"/>
      <c r="H2" s="279"/>
      <c r="I2" s="279"/>
    </row>
    <row r="3" spans="1:9" s="157" customFormat="1" ht="22.5" customHeight="1" x14ac:dyDescent="0.3">
      <c r="A3" s="278" t="str">
        <f>Start!A3</f>
        <v>Projektlaufzeit:</v>
      </c>
      <c r="B3" s="278"/>
      <c r="C3" s="277" t="str">
        <f>'Personalausgaben 1'!B3</f>
        <v>1.10.2015 - 31.12.2018</v>
      </c>
      <c r="D3" s="277"/>
      <c r="E3" s="277"/>
      <c r="F3" s="277"/>
      <c r="G3" s="277"/>
      <c r="H3" s="277"/>
      <c r="I3" s="277"/>
    </row>
    <row r="4" spans="1:9" ht="37.5" customHeight="1" thickBot="1" x14ac:dyDescent="0.35">
      <c r="A4" s="158" t="s">
        <v>1</v>
      </c>
      <c r="B4" s="158"/>
      <c r="C4" s="158"/>
      <c r="D4" s="158"/>
      <c r="E4" s="158"/>
      <c r="F4" s="158"/>
      <c r="G4" s="158"/>
      <c r="H4" s="158"/>
      <c r="I4" s="159"/>
    </row>
    <row r="5" spans="1:9" ht="12.75" customHeight="1" x14ac:dyDescent="0.25">
      <c r="A5" s="273" t="s">
        <v>6</v>
      </c>
      <c r="B5" s="270" t="s">
        <v>11</v>
      </c>
      <c r="C5" s="270"/>
      <c r="D5" s="270">
        <v>2015</v>
      </c>
      <c r="E5" s="270">
        <v>2016</v>
      </c>
      <c r="F5" s="270">
        <v>2017</v>
      </c>
      <c r="G5" s="270">
        <v>2018</v>
      </c>
      <c r="H5" s="270">
        <v>2019</v>
      </c>
      <c r="I5" s="275" t="s">
        <v>3</v>
      </c>
    </row>
    <row r="6" spans="1:9" ht="16.5" customHeight="1" x14ac:dyDescent="0.25">
      <c r="A6" s="274"/>
      <c r="B6" s="271"/>
      <c r="C6" s="271"/>
      <c r="D6" s="271"/>
      <c r="E6" s="271"/>
      <c r="F6" s="271"/>
      <c r="G6" s="271"/>
      <c r="H6" s="271"/>
      <c r="I6" s="276"/>
    </row>
    <row r="7" spans="1:9" ht="15.75" customHeight="1" x14ac:dyDescent="0.3">
      <c r="A7" s="161"/>
      <c r="B7" s="272"/>
      <c r="C7" s="272"/>
      <c r="D7" s="162" t="s">
        <v>14</v>
      </c>
      <c r="E7" s="162" t="s">
        <v>14</v>
      </c>
      <c r="F7" s="162" t="s">
        <v>14</v>
      </c>
      <c r="G7" s="162" t="s">
        <v>14</v>
      </c>
      <c r="H7" s="162" t="s">
        <v>14</v>
      </c>
      <c r="I7" s="163" t="s">
        <v>14</v>
      </c>
    </row>
    <row r="8" spans="1:9" ht="21.75" customHeight="1" x14ac:dyDescent="0.3">
      <c r="A8" s="164" t="s">
        <v>20</v>
      </c>
      <c r="B8" s="165"/>
      <c r="C8" s="166"/>
      <c r="D8" s="167"/>
      <c r="E8" s="167"/>
      <c r="F8" s="167"/>
      <c r="G8" s="167"/>
      <c r="H8" s="167"/>
      <c r="I8" s="168"/>
    </row>
    <row r="9" spans="1:9" ht="15.75" customHeight="1" x14ac:dyDescent="0.3">
      <c r="A9" s="169">
        <v>1</v>
      </c>
      <c r="B9" s="269"/>
      <c r="C9" s="269"/>
      <c r="D9" s="176">
        <v>0</v>
      </c>
      <c r="E9" s="176"/>
      <c r="F9" s="176"/>
      <c r="G9" s="176"/>
      <c r="H9" s="176"/>
      <c r="I9" s="105">
        <f>SUM(D9:H9)</f>
        <v>0</v>
      </c>
    </row>
    <row r="10" spans="1:9" ht="15.75" customHeight="1" x14ac:dyDescent="0.3">
      <c r="A10" s="169">
        <v>2</v>
      </c>
      <c r="B10" s="269"/>
      <c r="C10" s="269"/>
      <c r="D10" s="176"/>
      <c r="E10" s="176">
        <v>0</v>
      </c>
      <c r="F10" s="176"/>
      <c r="G10" s="176"/>
      <c r="H10" s="176"/>
      <c r="I10" s="105">
        <f t="shared" ref="I10:I36" si="0">SUM(D10:H10)</f>
        <v>0</v>
      </c>
    </row>
    <row r="11" spans="1:9" ht="15.75" customHeight="1" x14ac:dyDescent="0.3">
      <c r="A11" s="169">
        <v>3</v>
      </c>
      <c r="B11" s="269"/>
      <c r="C11" s="269"/>
      <c r="D11" s="176">
        <v>0</v>
      </c>
      <c r="E11" s="176"/>
      <c r="F11" s="176"/>
      <c r="G11" s="176"/>
      <c r="H11" s="176"/>
      <c r="I11" s="105">
        <f t="shared" si="0"/>
        <v>0</v>
      </c>
    </row>
    <row r="12" spans="1:9" ht="15.75" customHeight="1" x14ac:dyDescent="0.3">
      <c r="A12" s="169">
        <v>4</v>
      </c>
      <c r="B12" s="269"/>
      <c r="C12" s="269"/>
      <c r="D12" s="176"/>
      <c r="E12" s="176"/>
      <c r="F12" s="176"/>
      <c r="G12" s="176"/>
      <c r="H12" s="176"/>
      <c r="I12" s="105">
        <f t="shared" si="0"/>
        <v>0</v>
      </c>
    </row>
    <row r="13" spans="1:9" ht="15.75" customHeight="1" x14ac:dyDescent="0.3">
      <c r="A13" s="169">
        <v>5</v>
      </c>
      <c r="B13" s="269"/>
      <c r="C13" s="269"/>
      <c r="D13" s="176"/>
      <c r="E13" s="176"/>
      <c r="F13" s="176"/>
      <c r="G13" s="176"/>
      <c r="H13" s="176"/>
      <c r="I13" s="105">
        <f t="shared" si="0"/>
        <v>0</v>
      </c>
    </row>
    <row r="14" spans="1:9" ht="15.75" customHeight="1" x14ac:dyDescent="0.3">
      <c r="A14" s="169">
        <v>6</v>
      </c>
      <c r="B14" s="283"/>
      <c r="C14" s="284"/>
      <c r="D14" s="176"/>
      <c r="E14" s="176"/>
      <c r="F14" s="176"/>
      <c r="G14" s="176"/>
      <c r="H14" s="176"/>
      <c r="I14" s="105">
        <f t="shared" si="0"/>
        <v>0</v>
      </c>
    </row>
    <row r="15" spans="1:9" ht="15.75" customHeight="1" x14ac:dyDescent="0.3">
      <c r="A15" s="169">
        <v>7</v>
      </c>
      <c r="B15" s="269"/>
      <c r="C15" s="269"/>
      <c r="D15" s="176"/>
      <c r="E15" s="176"/>
      <c r="F15" s="176"/>
      <c r="G15" s="176"/>
      <c r="H15" s="176"/>
      <c r="I15" s="105">
        <f t="shared" si="0"/>
        <v>0</v>
      </c>
    </row>
    <row r="16" spans="1:9" ht="15.75" customHeight="1" x14ac:dyDescent="0.3">
      <c r="A16" s="170">
        <v>8</v>
      </c>
      <c r="B16" s="285"/>
      <c r="C16" s="285"/>
      <c r="D16" s="177"/>
      <c r="E16" s="177"/>
      <c r="F16" s="177"/>
      <c r="G16" s="177"/>
      <c r="H16" s="177"/>
      <c r="I16" s="106">
        <f t="shared" si="0"/>
        <v>0</v>
      </c>
    </row>
    <row r="17" spans="1:9" ht="21" customHeight="1" x14ac:dyDescent="0.3">
      <c r="A17" s="286" t="s">
        <v>24</v>
      </c>
      <c r="B17" s="287"/>
      <c r="C17" s="287"/>
      <c r="D17" s="176">
        <f t="shared" ref="D17:H17" si="1">SUM(D9:D16)</f>
        <v>0</v>
      </c>
      <c r="E17" s="176">
        <f t="shared" si="1"/>
        <v>0</v>
      </c>
      <c r="F17" s="176">
        <f t="shared" si="1"/>
        <v>0</v>
      </c>
      <c r="G17" s="176">
        <f t="shared" ref="G17" si="2">SUM(G9:G16)</f>
        <v>0</v>
      </c>
      <c r="H17" s="176">
        <f t="shared" si="1"/>
        <v>0</v>
      </c>
      <c r="I17" s="107">
        <f>SUM(I9:I16)</f>
        <v>0</v>
      </c>
    </row>
    <row r="18" spans="1:9" ht="21.75" customHeight="1" x14ac:dyDescent="0.3">
      <c r="A18" s="171" t="s">
        <v>19</v>
      </c>
      <c r="B18" s="172"/>
      <c r="C18" s="173"/>
      <c r="D18" s="178"/>
      <c r="E18" s="178"/>
      <c r="F18" s="178"/>
      <c r="G18" s="178"/>
      <c r="H18" s="178"/>
      <c r="I18" s="108"/>
    </row>
    <row r="19" spans="1:9" ht="15.75" customHeight="1" x14ac:dyDescent="0.3">
      <c r="A19" s="169">
        <v>1</v>
      </c>
      <c r="B19" s="269"/>
      <c r="C19" s="269"/>
      <c r="D19" s="176"/>
      <c r="E19" s="176"/>
      <c r="F19" s="176"/>
      <c r="G19" s="176"/>
      <c r="H19" s="176"/>
      <c r="I19" s="105">
        <f t="shared" si="0"/>
        <v>0</v>
      </c>
    </row>
    <row r="20" spans="1:9" ht="15.75" customHeight="1" x14ac:dyDescent="0.3">
      <c r="A20" s="169">
        <v>2</v>
      </c>
      <c r="B20" s="269"/>
      <c r="C20" s="269"/>
      <c r="D20" s="176">
        <v>0</v>
      </c>
      <c r="E20" s="176"/>
      <c r="F20" s="176"/>
      <c r="G20" s="176"/>
      <c r="H20" s="176"/>
      <c r="I20" s="105">
        <f t="shared" si="0"/>
        <v>0</v>
      </c>
    </row>
    <row r="21" spans="1:9" ht="15.75" customHeight="1" x14ac:dyDescent="0.3">
      <c r="A21" s="169">
        <v>3</v>
      </c>
      <c r="B21" s="269"/>
      <c r="C21" s="269"/>
      <c r="D21" s="176"/>
      <c r="E21" s="176">
        <v>0</v>
      </c>
      <c r="F21" s="176"/>
      <c r="G21" s="176"/>
      <c r="H21" s="176"/>
      <c r="I21" s="105">
        <f t="shared" si="0"/>
        <v>0</v>
      </c>
    </row>
    <row r="22" spans="1:9" ht="15.75" customHeight="1" x14ac:dyDescent="0.3">
      <c r="A22" s="169">
        <v>4</v>
      </c>
      <c r="B22" s="269"/>
      <c r="C22" s="269"/>
      <c r="D22" s="176"/>
      <c r="E22" s="176"/>
      <c r="F22" s="176"/>
      <c r="G22" s="176"/>
      <c r="H22" s="176"/>
      <c r="I22" s="105">
        <f t="shared" si="0"/>
        <v>0</v>
      </c>
    </row>
    <row r="23" spans="1:9" ht="15.75" customHeight="1" x14ac:dyDescent="0.3">
      <c r="A23" s="169">
        <v>5</v>
      </c>
      <c r="B23" s="269"/>
      <c r="C23" s="269"/>
      <c r="D23" s="176"/>
      <c r="E23" s="176"/>
      <c r="F23" s="176"/>
      <c r="G23" s="176"/>
      <c r="H23" s="176"/>
      <c r="I23" s="105">
        <f t="shared" si="0"/>
        <v>0</v>
      </c>
    </row>
    <row r="24" spans="1:9" ht="15.75" customHeight="1" x14ac:dyDescent="0.3">
      <c r="A24" s="169">
        <v>6</v>
      </c>
      <c r="B24" s="269"/>
      <c r="C24" s="269"/>
      <c r="D24" s="176"/>
      <c r="E24" s="176"/>
      <c r="F24" s="176"/>
      <c r="G24" s="176"/>
      <c r="H24" s="176"/>
      <c r="I24" s="105">
        <f t="shared" si="0"/>
        <v>0</v>
      </c>
    </row>
    <row r="25" spans="1:9" ht="15.75" customHeight="1" x14ac:dyDescent="0.3">
      <c r="A25" s="169">
        <v>7</v>
      </c>
      <c r="B25" s="283"/>
      <c r="C25" s="284"/>
      <c r="D25" s="176"/>
      <c r="E25" s="176"/>
      <c r="F25" s="176"/>
      <c r="G25" s="176"/>
      <c r="H25" s="176"/>
      <c r="I25" s="105">
        <f t="shared" si="0"/>
        <v>0</v>
      </c>
    </row>
    <row r="26" spans="1:9" ht="15.75" customHeight="1" x14ac:dyDescent="0.3">
      <c r="A26" s="169">
        <v>8</v>
      </c>
      <c r="B26" s="269"/>
      <c r="C26" s="269"/>
      <c r="D26" s="176"/>
      <c r="E26" s="176"/>
      <c r="F26" s="176"/>
      <c r="G26" s="176"/>
      <c r="H26" s="176"/>
      <c r="I26" s="105">
        <f t="shared" si="0"/>
        <v>0</v>
      </c>
    </row>
    <row r="27" spans="1:9" ht="20.25" customHeight="1" x14ac:dyDescent="0.3">
      <c r="A27" s="286" t="s">
        <v>24</v>
      </c>
      <c r="B27" s="287"/>
      <c r="C27" s="287"/>
      <c r="D27" s="176">
        <f t="shared" ref="D27:H27" si="3">SUM(D19:D26)</f>
        <v>0</v>
      </c>
      <c r="E27" s="176">
        <f t="shared" si="3"/>
        <v>0</v>
      </c>
      <c r="F27" s="176">
        <f t="shared" si="3"/>
        <v>0</v>
      </c>
      <c r="G27" s="176">
        <f t="shared" ref="G27" si="4">SUM(G19:G26)</f>
        <v>0</v>
      </c>
      <c r="H27" s="176">
        <f t="shared" si="3"/>
        <v>0</v>
      </c>
      <c r="I27" s="109">
        <f>SUM(I19:I26)</f>
        <v>0</v>
      </c>
    </row>
    <row r="28" spans="1:9" ht="23.25" customHeight="1" x14ac:dyDescent="0.3">
      <c r="A28" s="164" t="s">
        <v>21</v>
      </c>
      <c r="B28" s="165"/>
      <c r="C28" s="165"/>
      <c r="D28" s="179"/>
      <c r="E28" s="179"/>
      <c r="F28" s="179"/>
      <c r="G28" s="179"/>
      <c r="H28" s="179"/>
      <c r="I28" s="109"/>
    </row>
    <row r="29" spans="1:9" ht="15.75" customHeight="1" x14ac:dyDescent="0.3">
      <c r="A29" s="174">
        <v>1</v>
      </c>
      <c r="B29" s="269"/>
      <c r="C29" s="269"/>
      <c r="D29" s="176">
        <v>0</v>
      </c>
      <c r="E29" s="176"/>
      <c r="F29" s="176"/>
      <c r="G29" s="176"/>
      <c r="H29" s="176"/>
      <c r="I29" s="110">
        <f t="shared" si="0"/>
        <v>0</v>
      </c>
    </row>
    <row r="30" spans="1:9" ht="15.75" customHeight="1" x14ac:dyDescent="0.3">
      <c r="A30" s="174">
        <v>2</v>
      </c>
      <c r="B30" s="283"/>
      <c r="C30" s="284"/>
      <c r="D30" s="176"/>
      <c r="E30" s="176">
        <v>0</v>
      </c>
      <c r="F30" s="176"/>
      <c r="G30" s="176"/>
      <c r="H30" s="176"/>
      <c r="I30" s="110">
        <f t="shared" si="0"/>
        <v>0</v>
      </c>
    </row>
    <row r="31" spans="1:9" ht="15.75" customHeight="1" x14ac:dyDescent="0.3">
      <c r="A31" s="174">
        <v>3</v>
      </c>
      <c r="B31" s="283"/>
      <c r="C31" s="284"/>
      <c r="D31" s="176"/>
      <c r="E31" s="176"/>
      <c r="F31" s="176"/>
      <c r="G31" s="176"/>
      <c r="H31" s="176"/>
      <c r="I31" s="110">
        <f t="shared" si="0"/>
        <v>0</v>
      </c>
    </row>
    <row r="32" spans="1:9" ht="15.75" customHeight="1" x14ac:dyDescent="0.3">
      <c r="A32" s="174">
        <v>4</v>
      </c>
      <c r="B32" s="269"/>
      <c r="C32" s="269"/>
      <c r="D32" s="176"/>
      <c r="E32" s="176"/>
      <c r="F32" s="176"/>
      <c r="G32" s="176"/>
      <c r="H32" s="176"/>
      <c r="I32" s="110">
        <f t="shared" si="0"/>
        <v>0</v>
      </c>
    </row>
    <row r="33" spans="1:9" ht="15.75" customHeight="1" x14ac:dyDescent="0.3">
      <c r="A33" s="174">
        <v>5</v>
      </c>
      <c r="B33" s="269"/>
      <c r="C33" s="269"/>
      <c r="D33" s="176"/>
      <c r="E33" s="176"/>
      <c r="F33" s="176"/>
      <c r="G33" s="176"/>
      <c r="H33" s="176"/>
      <c r="I33" s="110">
        <f t="shared" si="0"/>
        <v>0</v>
      </c>
    </row>
    <row r="34" spans="1:9" ht="15.75" customHeight="1" x14ac:dyDescent="0.3">
      <c r="A34" s="174">
        <v>6</v>
      </c>
      <c r="B34" s="269"/>
      <c r="C34" s="269"/>
      <c r="D34" s="176"/>
      <c r="E34" s="176"/>
      <c r="F34" s="176"/>
      <c r="G34" s="176"/>
      <c r="H34" s="176"/>
      <c r="I34" s="110">
        <f t="shared" si="0"/>
        <v>0</v>
      </c>
    </row>
    <row r="35" spans="1:9" ht="15.75" customHeight="1" x14ac:dyDescent="0.3">
      <c r="A35" s="174">
        <v>7</v>
      </c>
      <c r="B35" s="269"/>
      <c r="C35" s="269"/>
      <c r="D35" s="176"/>
      <c r="E35" s="176"/>
      <c r="F35" s="176"/>
      <c r="G35" s="176"/>
      <c r="H35" s="176"/>
      <c r="I35" s="110">
        <f t="shared" si="0"/>
        <v>0</v>
      </c>
    </row>
    <row r="36" spans="1:9" ht="15.75" customHeight="1" x14ac:dyDescent="0.3">
      <c r="A36" s="174">
        <v>8</v>
      </c>
      <c r="B36" s="283"/>
      <c r="C36" s="284"/>
      <c r="D36" s="176"/>
      <c r="E36" s="176"/>
      <c r="F36" s="176"/>
      <c r="G36" s="176"/>
      <c r="H36" s="176"/>
      <c r="I36" s="110">
        <f t="shared" si="0"/>
        <v>0</v>
      </c>
    </row>
    <row r="37" spans="1:9" ht="15.75" customHeight="1" x14ac:dyDescent="0.3">
      <c r="A37" s="266" t="s">
        <v>24</v>
      </c>
      <c r="B37" s="267"/>
      <c r="C37" s="268"/>
      <c r="D37" s="177">
        <f>SUM(D29:D36)</f>
        <v>0</v>
      </c>
      <c r="E37" s="177">
        <f t="shared" ref="E37:H37" si="5">SUM(E29:E36)</f>
        <v>0</v>
      </c>
      <c r="F37" s="177">
        <f t="shared" si="5"/>
        <v>0</v>
      </c>
      <c r="G37" s="177">
        <f t="shared" si="5"/>
        <v>0</v>
      </c>
      <c r="H37" s="177">
        <f t="shared" si="5"/>
        <v>0</v>
      </c>
      <c r="I37" s="177">
        <f>SUM(I29:I36)</f>
        <v>0</v>
      </c>
    </row>
    <row r="38" spans="1:9" s="175" customFormat="1" ht="24.75" customHeight="1" thickBot="1" x14ac:dyDescent="0.35">
      <c r="A38" s="280" t="s">
        <v>24</v>
      </c>
      <c r="B38" s="281"/>
      <c r="C38" s="282"/>
      <c r="D38" s="111">
        <f>D37+D27+D17</f>
        <v>0</v>
      </c>
      <c r="E38" s="111">
        <f t="shared" ref="E38:H38" si="6">E37+E27+E17</f>
        <v>0</v>
      </c>
      <c r="F38" s="111">
        <f t="shared" si="6"/>
        <v>0</v>
      </c>
      <c r="G38" s="111">
        <f t="shared" si="6"/>
        <v>0</v>
      </c>
      <c r="H38" s="111">
        <f t="shared" si="6"/>
        <v>0</v>
      </c>
      <c r="I38" s="111">
        <f>I37+I27+I17</f>
        <v>0</v>
      </c>
    </row>
  </sheetData>
  <mergeCells count="43">
    <mergeCell ref="A38:C38"/>
    <mergeCell ref="B14:C14"/>
    <mergeCell ref="B25:C25"/>
    <mergeCell ref="B30:C30"/>
    <mergeCell ref="B31:C31"/>
    <mergeCell ref="B36:C36"/>
    <mergeCell ref="B29:C29"/>
    <mergeCell ref="B15:C15"/>
    <mergeCell ref="B16:C16"/>
    <mergeCell ref="B19:C19"/>
    <mergeCell ref="B20:C20"/>
    <mergeCell ref="B21:C21"/>
    <mergeCell ref="B22:C22"/>
    <mergeCell ref="A17:C17"/>
    <mergeCell ref="A27:C27"/>
    <mergeCell ref="B34:C34"/>
    <mergeCell ref="A3:B3"/>
    <mergeCell ref="A1:B1"/>
    <mergeCell ref="A2:B2"/>
    <mergeCell ref="C1:I1"/>
    <mergeCell ref="C2:I2"/>
    <mergeCell ref="D5:D6"/>
    <mergeCell ref="E5:E6"/>
    <mergeCell ref="I5:I6"/>
    <mergeCell ref="H5:H6"/>
    <mergeCell ref="C3:I3"/>
    <mergeCell ref="G5:G6"/>
    <mergeCell ref="A37:C37"/>
    <mergeCell ref="B35:C35"/>
    <mergeCell ref="F5:F6"/>
    <mergeCell ref="B32:C32"/>
    <mergeCell ref="B33:C33"/>
    <mergeCell ref="B13:C13"/>
    <mergeCell ref="B7:C7"/>
    <mergeCell ref="B9:C9"/>
    <mergeCell ref="B10:C10"/>
    <mergeCell ref="B11:C11"/>
    <mergeCell ref="B12:C12"/>
    <mergeCell ref="B23:C23"/>
    <mergeCell ref="B24:C24"/>
    <mergeCell ref="B26:C26"/>
    <mergeCell ref="A5:A6"/>
    <mergeCell ref="B5:C6"/>
  </mergeCells>
  <pageMargins left="0.7" right="0.7" top="0.78740157499999996" bottom="0.78740157499999996" header="0.3" footer="0.3"/>
  <pageSetup paperSize="9"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zoomScaleNormal="100" workbookViewId="0">
      <selection activeCell="C10" sqref="C10"/>
    </sheetView>
  </sheetViews>
  <sheetFormatPr baseColWidth="10" defaultColWidth="11.453125" defaultRowHeight="12.5" x14ac:dyDescent="0.25"/>
  <cols>
    <col min="1" max="1" width="31.7265625" style="55" customWidth="1"/>
    <col min="2" max="2" width="6.7265625" style="55" customWidth="1"/>
    <col min="3" max="8" width="18.453125" style="55" customWidth="1"/>
    <col min="9" max="16384" width="11.453125" style="55"/>
  </cols>
  <sheetData>
    <row r="1" spans="1:10" ht="21.75" customHeight="1" x14ac:dyDescent="0.3">
      <c r="A1" s="50" t="str">
        <f>Start!A1</f>
        <v>Koordinator:</v>
      </c>
      <c r="B1" s="296" t="str">
        <f>'Personalausgaben 1'!B1</f>
        <v>X</v>
      </c>
      <c r="C1" s="297"/>
      <c r="D1" s="297"/>
      <c r="E1" s="297"/>
      <c r="F1" s="297"/>
      <c r="G1" s="297"/>
      <c r="H1" s="298"/>
    </row>
    <row r="2" spans="1:10" ht="21.75" customHeight="1" x14ac:dyDescent="0.3">
      <c r="A2" s="50" t="str">
        <f>Start!A2</f>
        <v>Verbundpartner:</v>
      </c>
      <c r="B2" s="262" t="str">
        <f>'Personalausgaben 1'!B2</f>
        <v>Y, Z</v>
      </c>
      <c r="C2" s="262"/>
      <c r="D2" s="262"/>
      <c r="E2" s="262"/>
      <c r="F2" s="262"/>
      <c r="G2" s="262"/>
      <c r="H2" s="262"/>
    </row>
    <row r="3" spans="1:10" ht="21.75" customHeight="1" x14ac:dyDescent="0.3">
      <c r="A3" s="50" t="str">
        <f>Start!A3</f>
        <v>Projektlaufzeit:</v>
      </c>
      <c r="B3" s="262" t="str">
        <f>'Personalausgaben 1'!B3</f>
        <v>1.10.2015 - 31.12.2018</v>
      </c>
      <c r="C3" s="262"/>
      <c r="D3" s="262"/>
      <c r="E3" s="262"/>
      <c r="F3" s="262"/>
      <c r="G3" s="262"/>
      <c r="H3" s="262"/>
    </row>
    <row r="4" spans="1:10" ht="41.25" customHeight="1" thickBot="1" x14ac:dyDescent="0.35">
      <c r="A4" s="70" t="s">
        <v>9</v>
      </c>
      <c r="B4" s="70"/>
      <c r="C4" s="104"/>
      <c r="D4" s="104"/>
      <c r="E4" s="104"/>
      <c r="F4" s="104"/>
      <c r="G4" s="104"/>
      <c r="H4" s="104"/>
    </row>
    <row r="5" spans="1:10" ht="18" customHeight="1" x14ac:dyDescent="0.3">
      <c r="A5" s="119"/>
      <c r="B5" s="120"/>
      <c r="C5" s="121">
        <v>2015</v>
      </c>
      <c r="D5" s="121">
        <v>2016</v>
      </c>
      <c r="E5" s="121">
        <v>2017</v>
      </c>
      <c r="F5" s="121">
        <v>2018</v>
      </c>
      <c r="G5" s="121">
        <v>2019</v>
      </c>
      <c r="H5" s="122" t="s">
        <v>3</v>
      </c>
      <c r="J5" s="112"/>
    </row>
    <row r="6" spans="1:10" ht="18.75" customHeight="1" thickBot="1" x14ac:dyDescent="0.35">
      <c r="A6" s="123"/>
      <c r="B6" s="124"/>
      <c r="C6" s="125" t="s">
        <v>5</v>
      </c>
      <c r="D6" s="125" t="s">
        <v>5</v>
      </c>
      <c r="E6" s="125" t="s">
        <v>5</v>
      </c>
      <c r="F6" s="125" t="s">
        <v>5</v>
      </c>
      <c r="G6" s="125" t="s">
        <v>5</v>
      </c>
      <c r="H6" s="126" t="s">
        <v>5</v>
      </c>
      <c r="J6" s="113"/>
    </row>
    <row r="7" spans="1:10" ht="28.5" customHeight="1" thickBot="1" x14ac:dyDescent="0.35">
      <c r="A7" s="127" t="s">
        <v>0</v>
      </c>
      <c r="B7" s="128"/>
      <c r="C7" s="129">
        <f>Sachausgaben!D36</f>
        <v>0</v>
      </c>
      <c r="D7" s="129">
        <f>Sachausgaben!E36</f>
        <v>0</v>
      </c>
      <c r="E7" s="129">
        <f>Sachausgaben!F36</f>
        <v>0</v>
      </c>
      <c r="F7" s="129">
        <f>Sachausgaben!G36</f>
        <v>0</v>
      </c>
      <c r="G7" s="129">
        <f>Sachausgaben!H36</f>
        <v>0</v>
      </c>
      <c r="H7" s="130">
        <f>SUM(C7:G7)</f>
        <v>0</v>
      </c>
      <c r="J7" s="113"/>
    </row>
    <row r="8" spans="1:10" ht="12" customHeight="1" thickBot="1" x14ac:dyDescent="0.3">
      <c r="A8" s="131"/>
      <c r="B8" s="132"/>
      <c r="C8" s="133"/>
      <c r="D8" s="133"/>
      <c r="E8" s="133"/>
      <c r="F8" s="133"/>
      <c r="G8" s="133"/>
      <c r="H8" s="134"/>
    </row>
    <row r="9" spans="1:10" ht="30" customHeight="1" thickBot="1" x14ac:dyDescent="0.35">
      <c r="A9" s="127" t="s">
        <v>1</v>
      </c>
      <c r="B9" s="128"/>
      <c r="C9" s="129">
        <f>Fremdleistungen!D38</f>
        <v>0</v>
      </c>
      <c r="D9" s="129">
        <f>Fremdleistungen!E38</f>
        <v>0</v>
      </c>
      <c r="E9" s="129">
        <f>Fremdleistungen!F38</f>
        <v>0</v>
      </c>
      <c r="F9" s="129">
        <f>Fremdleistungen!G38</f>
        <v>0</v>
      </c>
      <c r="G9" s="129">
        <f>Fremdleistungen!H38</f>
        <v>0</v>
      </c>
      <c r="H9" s="130">
        <f>SUM(C9:G9)</f>
        <v>0</v>
      </c>
    </row>
    <row r="10" spans="1:10" ht="13.5" customHeight="1" thickBot="1" x14ac:dyDescent="0.3">
      <c r="A10" s="131"/>
      <c r="B10" s="132"/>
      <c r="C10" s="133"/>
      <c r="D10" s="133"/>
      <c r="E10" s="133"/>
      <c r="F10" s="133"/>
      <c r="G10" s="133"/>
      <c r="H10" s="134"/>
    </row>
    <row r="11" spans="1:10" ht="28.5" customHeight="1" thickBot="1" x14ac:dyDescent="0.35">
      <c r="A11" s="127" t="s">
        <v>2</v>
      </c>
      <c r="B11" s="128"/>
      <c r="C11" s="129">
        <f>'Personalausgaben 1'!K28+'Personalausgaben 2'!K29</f>
        <v>0</v>
      </c>
      <c r="D11" s="129">
        <f>'Personalausgaben 1'!L28+'Personalausgaben 2'!L29</f>
        <v>0</v>
      </c>
      <c r="E11" s="129">
        <f>'Personalausgaben 1'!M28+'Personalausgaben 2'!M29</f>
        <v>0</v>
      </c>
      <c r="F11" s="129">
        <f>'Personalausgaben 1'!N28+'Personalausgaben 2'!N29</f>
        <v>0</v>
      </c>
      <c r="G11" s="129">
        <f>'Personalausgaben 1'!O28+'Personalausgaben 2'!O29</f>
        <v>0</v>
      </c>
      <c r="H11" s="130">
        <f>SUM(C11:G11)</f>
        <v>0</v>
      </c>
    </row>
    <row r="12" spans="1:10" ht="27.75" customHeight="1" x14ac:dyDescent="0.3">
      <c r="A12" s="135" t="s">
        <v>128</v>
      </c>
      <c r="B12" s="136"/>
      <c r="C12" s="137">
        <f>'Personalausgaben 1'!K17+'Personalausgaben 2'!K18+Fremdleistungen!D17</f>
        <v>0</v>
      </c>
      <c r="D12" s="137">
        <f>'Personalausgaben 1'!L17+'Personalausgaben 2'!L18+Fremdleistungen!E17</f>
        <v>0</v>
      </c>
      <c r="E12" s="137">
        <f>'Personalausgaben 1'!M17+'Personalausgaben 2'!M18+Fremdleistungen!F17</f>
        <v>0</v>
      </c>
      <c r="F12" s="137">
        <f>'Personalausgaben 1'!N17+'Personalausgaben 2'!N18+Fremdleistungen!G17</f>
        <v>0</v>
      </c>
      <c r="G12" s="137">
        <f>'Personalausgaben 1'!O17+'Personalausgaben 2'!O18+Fremdleistungen!H17</f>
        <v>0</v>
      </c>
      <c r="H12" s="138">
        <f>SUM(C12:G12)</f>
        <v>0</v>
      </c>
    </row>
    <row r="13" spans="1:10" ht="27.75" customHeight="1" x14ac:dyDescent="0.3">
      <c r="A13" s="139" t="s">
        <v>129</v>
      </c>
      <c r="B13" s="140"/>
      <c r="C13" s="141" t="e">
        <f>C12/C15</f>
        <v>#DIV/0!</v>
      </c>
      <c r="D13" s="141" t="e">
        <f t="shared" ref="D13:H13" si="0">D12/D15</f>
        <v>#DIV/0!</v>
      </c>
      <c r="E13" s="141" t="e">
        <f t="shared" si="0"/>
        <v>#DIV/0!</v>
      </c>
      <c r="F13" s="141" t="e">
        <f t="shared" ref="F13" si="1">F12/F15</f>
        <v>#DIV/0!</v>
      </c>
      <c r="G13" s="141" t="e">
        <f t="shared" si="0"/>
        <v>#DIV/0!</v>
      </c>
      <c r="H13" s="142" t="e">
        <f t="shared" si="0"/>
        <v>#DIV/0!</v>
      </c>
    </row>
    <row r="14" spans="1:10" ht="20.25" customHeight="1" thickBot="1" x14ac:dyDescent="0.3">
      <c r="A14" s="123"/>
      <c r="B14" s="124"/>
      <c r="C14" s="143"/>
      <c r="D14" s="143"/>
      <c r="E14" s="143"/>
      <c r="F14" s="143"/>
      <c r="G14" s="143"/>
      <c r="H14" s="144"/>
    </row>
    <row r="15" spans="1:10" ht="31.5" customHeight="1" thickBot="1" x14ac:dyDescent="0.35">
      <c r="A15" s="145" t="s">
        <v>4</v>
      </c>
      <c r="B15" s="128"/>
      <c r="C15" s="129">
        <f>SUM(C7,C9,C11)</f>
        <v>0</v>
      </c>
      <c r="D15" s="129">
        <f t="shared" ref="D15:H15" si="2">SUM(D7,D9,D11)</f>
        <v>0</v>
      </c>
      <c r="E15" s="129">
        <f t="shared" si="2"/>
        <v>0</v>
      </c>
      <c r="F15" s="129">
        <f t="shared" ref="F15" si="3">SUM(F7,F9,F11)</f>
        <v>0</v>
      </c>
      <c r="G15" s="129">
        <f>SUM(G7,G9,G11)</f>
        <v>0</v>
      </c>
      <c r="H15" s="130">
        <f t="shared" si="2"/>
        <v>0</v>
      </c>
    </row>
    <row r="17" spans="1:7" ht="18.75" customHeight="1" x14ac:dyDescent="0.25"/>
    <row r="18" spans="1:7" ht="18.75" customHeight="1" x14ac:dyDescent="0.25"/>
    <row r="19" spans="1:7" ht="13" thickBot="1" x14ac:dyDescent="0.3"/>
    <row r="20" spans="1:7" ht="21.75" customHeight="1" thickBot="1" x14ac:dyDescent="0.35">
      <c r="A20" s="114" t="s">
        <v>7</v>
      </c>
      <c r="B20" s="299" t="s">
        <v>5</v>
      </c>
      <c r="C20" s="300"/>
    </row>
    <row r="21" spans="1:7" ht="21.75" customHeight="1" x14ac:dyDescent="0.3">
      <c r="A21" s="115" t="s">
        <v>16</v>
      </c>
      <c r="B21" s="301">
        <f>H15*0.5</f>
        <v>0</v>
      </c>
      <c r="C21" s="302"/>
    </row>
    <row r="22" spans="1:7" ht="21.75" customHeight="1" x14ac:dyDescent="0.3">
      <c r="A22" s="116" t="s">
        <v>15</v>
      </c>
      <c r="B22" s="288">
        <f>H15-B21</f>
        <v>0</v>
      </c>
      <c r="C22" s="289"/>
    </row>
    <row r="23" spans="1:7" ht="21.75" customHeight="1" x14ac:dyDescent="0.3">
      <c r="A23" s="116"/>
      <c r="B23" s="290"/>
      <c r="C23" s="291"/>
      <c r="G23" s="69"/>
    </row>
    <row r="24" spans="1:7" ht="21.75" customHeight="1" thickBot="1" x14ac:dyDescent="0.35">
      <c r="A24" s="117"/>
      <c r="B24" s="292"/>
      <c r="C24" s="293"/>
    </row>
    <row r="25" spans="1:7" ht="21.75" customHeight="1" thickBot="1" x14ac:dyDescent="0.35">
      <c r="A25" s="118" t="s">
        <v>8</v>
      </c>
      <c r="B25" s="294">
        <f>SUM(B22+B21)</f>
        <v>0</v>
      </c>
      <c r="C25" s="295"/>
    </row>
  </sheetData>
  <sheetProtection password="CF7A" sheet="1" objects="1" scenarios="1"/>
  <customSheetViews>
    <customSheetView guid="{DE3BDD34-98A1-4EEB-ABE3-E9E1B1C78B86}" fitToPage="1">
      <pageMargins left="0.39370078740157483" right="0.39370078740157483" top="0.98425196850393704" bottom="0.78740157480314965" header="0.51181102362204722" footer="0.51181102362204722"/>
      <printOptions horizontalCentered="1" gridLines="1"/>
      <pageSetup paperSize="9" scale="83" orientation="landscape" r:id="rId1"/>
      <headerFooter alignWithMargins="0">
        <oddHeader>&amp;LAntragsnummer: ZW3-80</oddHeader>
        <oddFooter>&amp;C&amp;F; &amp;A</oddFooter>
      </headerFooter>
    </customSheetView>
    <customSheetView guid="{D3723F53-70E7-492A-8F00-73AC3D36D61D}" fitToPage="1">
      <pageMargins left="0.39370078740157483" right="0.39370078740157483" top="0.98425196850393704" bottom="0.78740157480314965" header="0.51181102362204722" footer="0.51181102362204722"/>
      <printOptions horizontalCentered="1" gridLines="1"/>
      <pageSetup paperSize="9" scale="83" orientation="landscape" r:id="rId2"/>
      <headerFooter alignWithMargins="0">
        <oddHeader>&amp;LAntragsnummer: ZW3-80</oddHeader>
        <oddFooter>&amp;C&amp;F; &amp;A</oddFooter>
      </headerFooter>
    </customSheetView>
    <customSheetView guid="{3FA4FE46-FF82-42AC-BAEA-A0054094CCAE}" fitToPage="1">
      <pageMargins left="0.39370078740157483" right="0.39370078740157483" top="0.98425196850393704" bottom="0.78740157480314965" header="0.51181102362204722" footer="0.51181102362204722"/>
      <printOptions horizontalCentered="1" gridLines="1"/>
      <pageSetup paperSize="9" scale="83" orientation="landscape" r:id="rId3"/>
      <headerFooter alignWithMargins="0">
        <oddHeader>&amp;LAntragsnummer: ZW3-80</oddHeader>
        <oddFooter>&amp;C&amp;F; &amp;A</oddFooter>
      </headerFooter>
    </customSheetView>
  </customSheetViews>
  <mergeCells count="9">
    <mergeCell ref="B22:C22"/>
    <mergeCell ref="B23:C23"/>
    <mergeCell ref="B24:C24"/>
    <mergeCell ref="B25:C25"/>
    <mergeCell ref="B1:H1"/>
    <mergeCell ref="B2:H2"/>
    <mergeCell ref="B3:H3"/>
    <mergeCell ref="B20:C20"/>
    <mergeCell ref="B21:C21"/>
  </mergeCells>
  <phoneticPr fontId="3" type="noConversion"/>
  <printOptions horizontalCentered="1" gridLines="1"/>
  <pageMargins left="0.39370078740157483" right="0.39370078740157483" top="0.98425196850393704" bottom="0.78740157480314965" header="0.51181102362204722" footer="0.51181102362204722"/>
  <pageSetup paperSize="9" scale="95" orientation="landscape" r:id="rId4"/>
  <headerFooter alignWithMargins="0">
    <oddHeader>&amp;LAntragsnummer: ZW3-80</oddHeader>
    <oddFooter>&amp;C&amp;F;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Start</vt:lpstr>
      <vt:lpstr>Personalausgaben 1</vt:lpstr>
      <vt:lpstr>Personalausgaben 2</vt:lpstr>
      <vt:lpstr>Sachausgaben</vt:lpstr>
      <vt:lpstr>Fremdleistungen</vt:lpstr>
      <vt:lpstr>Zusammenfassung</vt:lpstr>
      <vt:lpstr>Tabelle1</vt:lpstr>
      <vt:lpstr>'Personalausgaben 1'!Druckbereich</vt:lpstr>
      <vt:lpstr>'Personalausgaben 2'!Druckbereich</vt:lpstr>
      <vt:lpstr>Zusammenfassung!Druckbereich</vt:lpstr>
    </vt:vector>
  </TitlesOfParts>
  <Company>Dezernat 101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Gehrke</dc:creator>
  <cp:lastModifiedBy>Albrecht, Olga</cp:lastModifiedBy>
  <cp:lastPrinted>2015-09-29T11:52:36Z</cp:lastPrinted>
  <dcterms:created xsi:type="dcterms:W3CDTF">2000-08-29T09:16:29Z</dcterms:created>
  <dcterms:modified xsi:type="dcterms:W3CDTF">2022-07-25T13:06:29Z</dcterms:modified>
</cp:coreProperties>
</file>