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Internet Redakteure\ZW-ZAM_Programmseiten\NeueFP_2014-2020\00_Übergreifende Dokumente\"/>
    </mc:Choice>
  </mc:AlternateContent>
  <bookViews>
    <workbookView xWindow="120" yWindow="75" windowWidth="15600" windowHeight="7995"/>
  </bookViews>
  <sheets>
    <sheet name="Muster" sheetId="1" r:id="rId1"/>
    <sheet name="Tabelle2" sheetId="2" r:id="rId2"/>
    <sheet name="Tabelle3" sheetId="3" r:id="rId3"/>
  </sheets>
  <calcPr calcId="162913" iterateDelta="1E-4"/>
</workbook>
</file>

<file path=xl/calcChain.xml><?xml version="1.0" encoding="utf-8"?>
<calcChain xmlns="http://schemas.openxmlformats.org/spreadsheetml/2006/main">
  <c r="E66" i="1" l="1"/>
  <c r="G57" i="1"/>
  <c r="G58" i="1" s="1"/>
  <c r="G51" i="1"/>
  <c r="G72" i="1" s="1"/>
  <c r="H44" i="1"/>
  <c r="F39" i="1"/>
  <c r="G39" i="1"/>
  <c r="F40" i="1"/>
  <c r="G40" i="1"/>
  <c r="F41" i="1"/>
  <c r="G41" i="1"/>
  <c r="F42" i="1"/>
  <c r="G42" i="1"/>
  <c r="F43" i="1"/>
  <c r="G43" i="1"/>
  <c r="G38" i="1"/>
  <c r="F38" i="1"/>
  <c r="E86" i="1" l="1"/>
  <c r="G59" i="1"/>
  <c r="G60" i="1" s="1"/>
  <c r="G73" i="1" s="1"/>
  <c r="H43" i="1"/>
  <c r="H42" i="1"/>
  <c r="H38" i="1"/>
  <c r="H40" i="1"/>
  <c r="H41" i="1"/>
  <c r="H39" i="1"/>
  <c r="E80" i="1"/>
  <c r="D66" i="1"/>
  <c r="E87" i="1" s="1"/>
  <c r="G31" i="1"/>
  <c r="G29" i="1"/>
  <c r="G22" i="1"/>
  <c r="H46" i="1" l="1"/>
  <c r="G70" i="1" s="1"/>
  <c r="G32" i="1"/>
  <c r="G67" i="1"/>
  <c r="G74" i="1" s="1"/>
  <c r="F57" i="1" l="1"/>
  <c r="G84" i="1"/>
  <c r="G75" i="1"/>
  <c r="G81" i="1" s="1"/>
  <c r="E88" i="1" s="1"/>
  <c r="G89" i="1" s="1"/>
  <c r="G90" i="1" l="1"/>
  <c r="G91" i="1" s="1"/>
</calcChain>
</file>

<file path=xl/sharedStrings.xml><?xml version="1.0" encoding="utf-8"?>
<sst xmlns="http://schemas.openxmlformats.org/spreadsheetml/2006/main" count="105" uniqueCount="89">
  <si>
    <t>Gemeinde</t>
  </si>
  <si>
    <t>städtebauliche Erneuerungsmaßnahme</t>
  </si>
  <si>
    <t>A</t>
  </si>
  <si>
    <t>Gebäude</t>
  </si>
  <si>
    <t>Straße, Nr.</t>
  </si>
  <si>
    <t>Baujahr</t>
  </si>
  <si>
    <t>denkmalgeschütztes Gebäude:</t>
  </si>
  <si>
    <t>Restnutzungsdauer nach der Modernisierung / Instandsetzung: mindestens</t>
  </si>
  <si>
    <t>Jahre</t>
  </si>
  <si>
    <t>ja/nein:</t>
  </si>
  <si>
    <t>Wert des Gebäudes (ohne Grundstückswert)</t>
  </si>
  <si>
    <t>Euro</t>
  </si>
  <si>
    <r>
      <rPr>
        <b/>
        <sz val="11"/>
        <color theme="1"/>
        <rFont val="Arial"/>
        <family val="2"/>
        <scheme val="minor"/>
      </rPr>
      <t>vor</t>
    </r>
    <r>
      <rPr>
        <sz val="11"/>
        <color theme="1"/>
        <rFont val="Arial"/>
        <family val="2"/>
        <scheme val="minor"/>
      </rPr>
      <t xml:space="preserve"> der Modernisierung / Instandsetzung</t>
    </r>
  </si>
  <si>
    <r>
      <rPr>
        <b/>
        <sz val="11"/>
        <color theme="1"/>
        <rFont val="Arial"/>
        <family val="2"/>
        <scheme val="minor"/>
      </rPr>
      <t>nach</t>
    </r>
    <r>
      <rPr>
        <sz val="11"/>
        <color theme="1"/>
        <rFont val="Arial"/>
        <family val="2"/>
        <scheme val="minor"/>
      </rPr>
      <t xml:space="preserve"> der Modernisierung / Instandsetzung</t>
    </r>
  </si>
  <si>
    <t>vergleichbarer Neubau</t>
  </si>
  <si>
    <t>B</t>
  </si>
  <si>
    <t>Ausgaben der Modernisierung / Instandsetzung</t>
  </si>
  <si>
    <t>davon:</t>
  </si>
  <si>
    <t>davon Ausgaben der Modernisierung und modernisierungsbedingte Instandsetzung</t>
  </si>
  <si>
    <t>davon Ausgaben der ausschließlichen Instandsetzung</t>
  </si>
  <si>
    <t>C</t>
  </si>
  <si>
    <t>Zuwendungsfähige Ausgaben</t>
  </si>
  <si>
    <t>Ausgaben der Modernisierung / Instandsetzung gemäß B 1</t>
  </si>
  <si>
    <t>abzüglich</t>
  </si>
  <si>
    <t>Zuschuss Euro</t>
  </si>
  <si>
    <t>Zuschüsse anderer Stellen                                  (§ 177 Abs. 4 Satz 2 BauGB) Bewilligungsbehörde/Förderprogramm</t>
  </si>
  <si>
    <t>Summe Zuschüsse</t>
  </si>
  <si>
    <t>aufgrund anderer Rechtsvorschriften von der Eigentümerin oder vom Eigentümer selbst zu tragende Ausgaben ( § 177 Abs. 4 Satz 3BauGB)</t>
  </si>
  <si>
    <t>wegen unterlassene Instandsetzung von der Eigentümerin oder vom Eigentümer selbst zu tragende Ausgaben ( § 177 Abs. 4 Satz 3 BauGB; pauschal 10 % von B3 )</t>
  </si>
  <si>
    <t>D</t>
  </si>
  <si>
    <t>Nutzungseinheit lfd. Nr.</t>
  </si>
  <si>
    <t>Größe m²</t>
  </si>
  <si>
    <t>Stellplätze Anzahl:</t>
  </si>
  <si>
    <t>Summe</t>
  </si>
  <si>
    <t>E</t>
  </si>
  <si>
    <t>Betriebskosten</t>
  </si>
  <si>
    <t>F</t>
  </si>
  <si>
    <t>G</t>
  </si>
  <si>
    <t>Eigenleistungen</t>
  </si>
  <si>
    <t>Eigenkapital</t>
  </si>
  <si>
    <t>Sachleistungen</t>
  </si>
  <si>
    <t>Summe Verzinsung und Pauschalabschreibung</t>
  </si>
  <si>
    <t>H</t>
  </si>
  <si>
    <t>Darlehen</t>
  </si>
  <si>
    <t>Belastung/Jahr Euro</t>
  </si>
  <si>
    <t>Betrag Euro</t>
  </si>
  <si>
    <t>Summe  Darlehensbeträge</t>
  </si>
  <si>
    <t>Summe Belastung / Jahr</t>
  </si>
  <si>
    <t>I</t>
  </si>
  <si>
    <t>restlicher Gesamtertrag</t>
  </si>
  <si>
    <t>abzüglich:</t>
  </si>
  <si>
    <t>J</t>
  </si>
  <si>
    <t>Zinssatz für Fremdkapital</t>
  </si>
  <si>
    <t>Pauschaler Abschreibungssatz (1,5 %)</t>
  </si>
  <si>
    <t>Berechnung des Kostenerstattungsbetrages</t>
  </si>
  <si>
    <t>Gesamtabzug</t>
  </si>
  <si>
    <t>Datum</t>
  </si>
  <si>
    <t>Unterschrift</t>
  </si>
  <si>
    <t>Arbeitsleistungen (maximal 30  % der um die Arbeitsleistungen reduzierten zuwendungsfähigen Ausgaben der Modernisierung und Instandsetzung gemäß C 5)</t>
  </si>
  <si>
    <t>Berechnung des Kostenerstattungsbetrages auf der Grundlage des Jahresmehrertrages (Mehrertragsberechnung)</t>
  </si>
  <si>
    <t>zuwendungsfähige Ausgaben der Modernisierung / Instandsetzung</t>
  </si>
  <si>
    <t>nach Modernisierung / Instandsetzung Euro/m²</t>
  </si>
  <si>
    <t>vor Modernisierung / Instandsetzung Euro/m²</t>
  </si>
  <si>
    <t>Miete Euro/m²</t>
  </si>
  <si>
    <t>jährliche  Mieteinnahmen</t>
  </si>
  <si>
    <t xml:space="preserve">Jahresmehrertrag </t>
  </si>
  <si>
    <t>(Spalte 6 abzüglich Spalte 5) Euro</t>
  </si>
  <si>
    <t>Jahresmehrertrag</t>
  </si>
  <si>
    <t>vor Modernisierung / Instandsetzung Euro</t>
  </si>
  <si>
    <t>nach Modernisierung / Instandsetzung Euro</t>
  </si>
  <si>
    <t>Bewirtschaftungsmehrkosten (ohne Abschreibung)</t>
  </si>
  <si>
    <t>modernisierungs-/instandsetzungsbedingte Mehrkosten Euro/Jahr</t>
  </si>
  <si>
    <t>Summe Eigenleistungen (mindestens 15 % von C 5)</t>
  </si>
  <si>
    <t>Verzinsung der Eigenleistungen (maximal 4 % von F 4)</t>
  </si>
  <si>
    <t>Pauschalabschreibung der durch Eigenleistungen gedeckten Ausgaben der Modernisierung (1,5 % von F 4)</t>
  </si>
  <si>
    <t>restlicher Jahresmehrertrag</t>
  </si>
  <si>
    <t>Jahresmehrertrag (D 2)</t>
  </si>
  <si>
    <t>Summe Bewirtschaftungskosten ohne Abschreibung (E 3)</t>
  </si>
  <si>
    <t>Summe Verzinsung der Eigenleistungen und Pauschalabschreibung der durch Eigenleistungen gedeckten Ausgaben der Modernisierung (F 7)</t>
  </si>
  <si>
    <t>Summe Belastung/Jahr durch Darlehen (G 5)</t>
  </si>
  <si>
    <t>einzusetzendes Fremdkapital ( H 5 * 100 : I 3 )</t>
  </si>
  <si>
    <t>aus dem restlichen Jahresmehrertrag zu finanzierendes Fremdkapital</t>
  </si>
  <si>
    <t>zuwendungsfähige Ausgaben der Modernisierung/Instandsetzung (C 5)</t>
  </si>
  <si>
    <t>Eigenleistungen (F 4)</t>
  </si>
  <si>
    <t>Darlehen (G 4)</t>
  </si>
  <si>
    <t>aus dem restlichen Jahresmehrertrag zu finanzierendes Fremdkapital (I 4)</t>
  </si>
  <si>
    <t>Kostenerstattungsbetrag (J 1 abzüglich J 5)</t>
  </si>
  <si>
    <t>Anteil des Kostenerstattungsbetrages an den zuwendungsfähigen Ausgaben der Modernisierungs- / Instandsetzungsmaßnahme in  %</t>
  </si>
  <si>
    <t>Instandhaltungskosten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</si>
</sst>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,##0.00\)"/>
  </numFmts>
  <fonts count="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i/>
      <sz val="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0" fillId="0" borderId="5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8" xfId="0" applyFill="1" applyBorder="1"/>
    <xf numFmtId="0" fontId="4" fillId="0" borderId="9" xfId="0" applyFont="1" applyFill="1" applyBorder="1"/>
    <xf numFmtId="0" fontId="4" fillId="0" borderId="5" xfId="0" applyFont="1" applyBorder="1"/>
    <xf numFmtId="0" fontId="1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0" fillId="0" borderId="23" xfId="0" applyBorder="1"/>
    <xf numFmtId="0" fontId="0" fillId="0" borderId="25" xfId="0" applyFill="1" applyBorder="1"/>
    <xf numFmtId="0" fontId="0" fillId="0" borderId="26" xfId="0" applyBorder="1"/>
    <xf numFmtId="0" fontId="0" fillId="0" borderId="27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2" borderId="1" xfId="0" applyNumberFormat="1" applyFill="1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16" xfId="0" applyBorder="1" applyAlignment="1"/>
    <xf numFmtId="0" fontId="0" fillId="0" borderId="44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vertical="top"/>
    </xf>
    <xf numFmtId="164" fontId="6" fillId="0" borderId="1" xfId="0" applyNumberFormat="1" applyFont="1" applyBorder="1" applyAlignment="1"/>
    <xf numFmtId="4" fontId="0" fillId="2" borderId="1" xfId="0" applyNumberFormat="1" applyFill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46" xfId="0" applyBorder="1" applyAlignment="1"/>
    <xf numFmtId="0" fontId="3" fillId="0" borderId="3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4" fontId="1" fillId="2" borderId="57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53" xfId="0" applyFill="1" applyBorder="1"/>
    <xf numFmtId="4" fontId="0" fillId="2" borderId="53" xfId="0" applyNumberFormat="1" applyFill="1" applyBorder="1"/>
    <xf numFmtId="0" fontId="0" fillId="0" borderId="1" xfId="0" applyBorder="1" applyAlignment="1">
      <alignment horizontal="center" vertical="top"/>
    </xf>
    <xf numFmtId="0" fontId="0" fillId="0" borderId="42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locked="0"/>
    </xf>
    <xf numFmtId="0" fontId="0" fillId="3" borderId="3" xfId="0" applyFill="1" applyBorder="1" applyProtection="1">
      <protection locked="0"/>
    </xf>
    <xf numFmtId="3" fontId="0" fillId="3" borderId="0" xfId="0" applyNumberFormat="1" applyFill="1" applyBorder="1" applyProtection="1">
      <protection locked="0"/>
    </xf>
    <xf numFmtId="3" fontId="0" fillId="3" borderId="2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3" borderId="12" xfId="0" applyNumberFormat="1" applyFill="1" applyBorder="1" applyAlignment="1" applyProtection="1">
      <alignment vertical="center"/>
      <protection locked="0"/>
    </xf>
    <xf numFmtId="10" fontId="0" fillId="3" borderId="1" xfId="0" applyNumberFormat="1" applyFill="1" applyBorder="1" applyAlignment="1" applyProtection="1">
      <protection locked="0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19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/>
    <xf numFmtId="4" fontId="0" fillId="0" borderId="23" xfId="0" applyNumberFormat="1" applyBorder="1" applyAlignment="1"/>
    <xf numFmtId="4" fontId="1" fillId="2" borderId="37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39" xfId="0" applyBorder="1" applyAlignment="1"/>
    <xf numFmtId="0" fontId="0" fillId="0" borderId="37" xfId="0" applyBorder="1" applyAlignment="1"/>
    <xf numFmtId="0" fontId="0" fillId="3" borderId="1" xfId="0" applyFill="1" applyBorder="1" applyAlignment="1" applyProtection="1">
      <protection locked="0"/>
    </xf>
    <xf numFmtId="0" fontId="0" fillId="0" borderId="1" xfId="0" applyBorder="1" applyAlignment="1"/>
    <xf numFmtId="4" fontId="1" fillId="2" borderId="39" xfId="0" applyNumberFormat="1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6" xfId="0" applyFont="1" applyBorder="1" applyAlignment="1"/>
    <xf numFmtId="0" fontId="0" fillId="0" borderId="46" xfId="0" applyBorder="1" applyAlignment="1"/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/>
    <xf numFmtId="0" fontId="0" fillId="0" borderId="16" xfId="0" applyBorder="1" applyAlignment="1"/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4" fontId="0" fillId="3" borderId="2" xfId="0" applyNumberForma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" fontId="0" fillId="2" borderId="2" xfId="0" applyNumberFormat="1" applyFill="1" applyBorder="1" applyAlignment="1"/>
    <xf numFmtId="4" fontId="0" fillId="0" borderId="4" xfId="0" applyNumberFormat="1" applyBorder="1" applyAlignment="1"/>
    <xf numFmtId="0" fontId="0" fillId="0" borderId="38" xfId="0" applyBorder="1" applyAlignment="1"/>
    <xf numFmtId="0" fontId="0" fillId="0" borderId="4" xfId="0" applyBorder="1" applyAlignment="1"/>
    <xf numFmtId="4" fontId="5" fillId="2" borderId="1" xfId="0" applyNumberFormat="1" applyFont="1" applyFill="1" applyBorder="1" applyAlignment="1">
      <alignment horizontal="center" vertical="center"/>
    </xf>
    <xf numFmtId="4" fontId="4" fillId="0" borderId="53" xfId="0" applyNumberFormat="1" applyFont="1" applyBorder="1" applyAlignment="1"/>
    <xf numFmtId="4" fontId="1" fillId="2" borderId="1" xfId="0" applyNumberFormat="1" applyFont="1" applyFill="1" applyBorder="1" applyAlignment="1">
      <alignment horizontal="center" vertical="center"/>
    </xf>
    <xf numFmtId="4" fontId="0" fillId="0" borderId="53" xfId="0" applyNumberFormat="1" applyBorder="1" applyAlignment="1"/>
    <xf numFmtId="0" fontId="0" fillId="0" borderId="11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" fontId="1" fillId="2" borderId="25" xfId="0" applyNumberFormat="1" applyFont="1" applyFill="1" applyBorder="1" applyAlignment="1">
      <alignment horizontal="center" vertical="center"/>
    </xf>
    <xf numFmtId="4" fontId="0" fillId="0" borderId="27" xfId="0" applyNumberForma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/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protection locked="0"/>
    </xf>
    <xf numFmtId="0" fontId="0" fillId="0" borderId="26" xfId="0" applyBorder="1" applyAlignment="1"/>
    <xf numFmtId="0" fontId="0" fillId="0" borderId="58" xfId="0" applyBorder="1" applyAlignment="1"/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0" fillId="2" borderId="19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3" borderId="30" xfId="0" applyFill="1" applyBorder="1" applyAlignment="1" applyProtection="1">
      <alignment vertical="center"/>
      <protection locked="0"/>
    </xf>
    <xf numFmtId="0" fontId="0" fillId="3" borderId="33" xfId="0" applyFill="1" applyBorder="1" applyAlignment="1" applyProtection="1">
      <alignment vertical="center"/>
      <protection locked="0"/>
    </xf>
    <xf numFmtId="0" fontId="0" fillId="0" borderId="34" xfId="0" applyBorder="1" applyAlignment="1"/>
    <xf numFmtId="0" fontId="0" fillId="3" borderId="29" xfId="0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10" fontId="1" fillId="2" borderId="39" xfId="0" applyNumberFormat="1" applyFont="1" applyFill="1" applyBorder="1" applyAlignment="1">
      <alignment horizontal="center" vertical="center"/>
    </xf>
    <xf numFmtId="10" fontId="1" fillId="2" borderId="40" xfId="0" applyNumberFormat="1" applyFont="1" applyFill="1" applyBorder="1" applyAlignment="1">
      <alignment horizontal="center" vertical="center"/>
    </xf>
    <xf numFmtId="0" fontId="0" fillId="0" borderId="9" xfId="0" applyBorder="1" applyAlignment="1"/>
    <xf numFmtId="0" fontId="0" fillId="0" borderId="21" xfId="0" applyBorder="1" applyAlignment="1"/>
    <xf numFmtId="0" fontId="0" fillId="0" borderId="8" xfId="0" applyBorder="1" applyAlignment="1"/>
    <xf numFmtId="0" fontId="0" fillId="0" borderId="23" xfId="0" applyBorder="1" applyAlignment="1"/>
    <xf numFmtId="0" fontId="0" fillId="0" borderId="11" xfId="0" applyBorder="1" applyAlignment="1"/>
    <xf numFmtId="0" fontId="0" fillId="0" borderId="41" xfId="0" applyBorder="1" applyAlignment="1"/>
    <xf numFmtId="4" fontId="1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>
      <alignment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0" fontId="0" fillId="3" borderId="1" xfId="0" applyNumberForma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6" xfId="0" applyBorder="1"/>
    <xf numFmtId="0" fontId="0" fillId="0" borderId="17" xfId="0" applyBorder="1"/>
    <xf numFmtId="4" fontId="5" fillId="2" borderId="2" xfId="0" applyNumberFormat="1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vertical="center"/>
    </xf>
    <xf numFmtId="4" fontId="0" fillId="3" borderId="2" xfId="0" applyNumberFormat="1" applyFill="1" applyBorder="1" applyAlignment="1" applyProtection="1">
      <alignment horizontal="center" vertical="center"/>
      <protection locked="0"/>
    </xf>
    <xf numFmtId="4" fontId="0" fillId="3" borderId="19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1" xfId="0" applyFill="1" applyBorder="1" applyAlignment="1"/>
    <xf numFmtId="0" fontId="0" fillId="0" borderId="53" xfId="0" applyBorder="1" applyAlignment="1"/>
    <xf numFmtId="0" fontId="0" fillId="0" borderId="53" xfId="0" applyBorder="1" applyAlignment="1" applyProtection="1">
      <protection locked="0"/>
    </xf>
    <xf numFmtId="0" fontId="1" fillId="0" borderId="52" xfId="0" applyFont="1" applyBorder="1" applyAlignment="1"/>
    <xf numFmtId="0" fontId="0" fillId="0" borderId="47" xfId="0" applyBorder="1" applyAlignment="1"/>
    <xf numFmtId="4" fontId="0" fillId="3" borderId="39" xfId="0" applyNumberFormat="1" applyFill="1" applyBorder="1" applyAlignment="1" applyProtection="1">
      <alignment horizontal="center" vertical="center"/>
      <protection locked="0"/>
    </xf>
    <xf numFmtId="4" fontId="0" fillId="3" borderId="40" xfId="0" applyNumberForma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wrapText="1"/>
    </xf>
    <xf numFmtId="0" fontId="0" fillId="0" borderId="37" xfId="0" applyBorder="1" applyAlignment="1">
      <alignment wrapText="1"/>
    </xf>
    <xf numFmtId="10" fontId="0" fillId="0" borderId="1" xfId="0" applyNumberFormat="1" applyFill="1" applyBorder="1" applyAlignment="1"/>
    <xf numFmtId="10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4" fontId="0" fillId="2" borderId="1" xfId="0" applyNumberForma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zoomScaleNormal="100" workbookViewId="0">
      <selection activeCell="F3" sqref="F3:H3"/>
    </sheetView>
  </sheetViews>
  <sheetFormatPr baseColWidth="10" defaultRowHeight="14.25" x14ac:dyDescent="0.2"/>
  <cols>
    <col min="1" max="1" width="3.25" style="7" customWidth="1"/>
    <col min="2" max="2" width="11.125" customWidth="1"/>
    <col min="3" max="3" width="14.625" customWidth="1"/>
    <col min="4" max="4" width="14" customWidth="1"/>
    <col min="5" max="5" width="17" customWidth="1"/>
    <col min="6" max="6" width="14" customWidth="1"/>
    <col min="7" max="7" width="15.125" customWidth="1"/>
    <col min="8" max="8" width="15.625" customWidth="1"/>
  </cols>
  <sheetData>
    <row r="1" spans="1:8" ht="43.5" customHeight="1" x14ac:dyDescent="0.2">
      <c r="A1" s="109" t="s">
        <v>59</v>
      </c>
      <c r="B1" s="110"/>
      <c r="C1" s="110"/>
      <c r="D1" s="110"/>
      <c r="E1" s="110"/>
      <c r="F1" s="110"/>
      <c r="G1" s="110"/>
      <c r="H1" s="111"/>
    </row>
    <row r="2" spans="1:8" ht="15" thickBot="1" x14ac:dyDescent="0.25"/>
    <row r="3" spans="1:8" s="42" customFormat="1" ht="30.75" customHeight="1" thickBot="1" x14ac:dyDescent="0.25">
      <c r="A3" s="141" t="s">
        <v>0</v>
      </c>
      <c r="B3" s="142"/>
      <c r="C3" s="143"/>
      <c r="D3" s="144"/>
      <c r="E3" s="41" t="s">
        <v>1</v>
      </c>
      <c r="F3" s="146"/>
      <c r="G3" s="146"/>
      <c r="H3" s="147"/>
    </row>
    <row r="4" spans="1:8" ht="30" customHeight="1" thickBot="1" x14ac:dyDescent="0.25"/>
    <row r="5" spans="1:8" ht="19.5" customHeight="1" x14ac:dyDescent="0.25">
      <c r="A5" s="12" t="s">
        <v>2</v>
      </c>
      <c r="B5" s="187" t="s">
        <v>3</v>
      </c>
      <c r="C5" s="86"/>
      <c r="D5" s="86"/>
      <c r="E5" s="86"/>
      <c r="F5" s="86"/>
      <c r="G5" s="86"/>
      <c r="H5" s="188"/>
    </row>
    <row r="6" spans="1:8" ht="21.75" customHeight="1" x14ac:dyDescent="0.2">
      <c r="A6" s="22">
        <v>1</v>
      </c>
      <c r="B6" s="1" t="s">
        <v>4</v>
      </c>
      <c r="C6" s="80"/>
      <c r="D6" s="80"/>
      <c r="E6" s="80"/>
      <c r="F6" s="80"/>
      <c r="G6" s="80"/>
      <c r="H6" s="186"/>
    </row>
    <row r="7" spans="1:8" ht="19.5" customHeight="1" x14ac:dyDescent="0.2">
      <c r="A7" s="22">
        <v>2</v>
      </c>
      <c r="B7" s="1" t="s">
        <v>5</v>
      </c>
      <c r="C7" s="53"/>
      <c r="D7" s="184"/>
      <c r="E7" s="184"/>
      <c r="F7" s="184"/>
      <c r="G7" s="184"/>
      <c r="H7" s="185"/>
    </row>
    <row r="8" spans="1:8" ht="18" customHeight="1" x14ac:dyDescent="0.2">
      <c r="A8" s="22">
        <v>3</v>
      </c>
      <c r="B8" s="73" t="s">
        <v>6</v>
      </c>
      <c r="C8" s="72"/>
      <c r="D8" s="72"/>
      <c r="E8" s="72"/>
      <c r="F8" s="72"/>
      <c r="G8" s="2" t="s">
        <v>9</v>
      </c>
      <c r="H8" s="54"/>
    </row>
    <row r="9" spans="1:8" ht="21.75" customHeight="1" x14ac:dyDescent="0.2">
      <c r="A9" s="22">
        <v>4</v>
      </c>
      <c r="B9" s="8" t="s">
        <v>7</v>
      </c>
      <c r="C9" s="2"/>
      <c r="D9" s="2"/>
      <c r="E9" s="2"/>
      <c r="F9" s="2"/>
      <c r="G9" s="55"/>
      <c r="H9" s="14" t="s">
        <v>8</v>
      </c>
    </row>
    <row r="10" spans="1:8" ht="18.75" customHeight="1" x14ac:dyDescent="0.2">
      <c r="A10" s="120">
        <v>5</v>
      </c>
      <c r="B10" s="10" t="s">
        <v>10</v>
      </c>
      <c r="C10" s="11"/>
      <c r="D10" s="11"/>
      <c r="E10" s="11"/>
      <c r="F10" s="5"/>
      <c r="G10" s="5"/>
      <c r="H10" s="15"/>
    </row>
    <row r="11" spans="1:8" ht="20.25" customHeight="1" x14ac:dyDescent="0.25">
      <c r="A11" s="121"/>
      <c r="B11" s="9" t="s">
        <v>12</v>
      </c>
      <c r="C11" s="6"/>
      <c r="D11" s="6"/>
      <c r="E11" s="6"/>
      <c r="F11" s="6"/>
      <c r="G11" s="56">
        <v>0</v>
      </c>
      <c r="H11" s="16" t="s">
        <v>11</v>
      </c>
    </row>
    <row r="12" spans="1:8" ht="21.75" customHeight="1" x14ac:dyDescent="0.25">
      <c r="A12" s="121"/>
      <c r="B12" s="9" t="s">
        <v>13</v>
      </c>
      <c r="C12" s="6"/>
      <c r="D12" s="6"/>
      <c r="E12" s="6"/>
      <c r="F12" s="6"/>
      <c r="G12" s="56">
        <v>0</v>
      </c>
      <c r="H12" s="16" t="s">
        <v>11</v>
      </c>
    </row>
    <row r="13" spans="1:8" ht="22.5" customHeight="1" thickBot="1" x14ac:dyDescent="0.25">
      <c r="A13" s="140"/>
      <c r="B13" s="17" t="s">
        <v>14</v>
      </c>
      <c r="C13" s="18"/>
      <c r="D13" s="18"/>
      <c r="E13" s="18"/>
      <c r="F13" s="18"/>
      <c r="G13" s="57">
        <v>0</v>
      </c>
      <c r="H13" s="19" t="s">
        <v>11</v>
      </c>
    </row>
    <row r="14" spans="1:8" ht="30" customHeight="1" thickBot="1" x14ac:dyDescent="0.25"/>
    <row r="15" spans="1:8" ht="15" x14ac:dyDescent="0.25">
      <c r="A15" s="12" t="s">
        <v>15</v>
      </c>
      <c r="B15" s="89" t="s">
        <v>16</v>
      </c>
      <c r="C15" s="90"/>
      <c r="D15" s="90"/>
      <c r="E15" s="90"/>
      <c r="F15" s="145"/>
      <c r="G15" s="136" t="s">
        <v>11</v>
      </c>
      <c r="H15" s="137"/>
    </row>
    <row r="16" spans="1:8" ht="21" customHeight="1" x14ac:dyDescent="0.2">
      <c r="A16" s="22">
        <v>1</v>
      </c>
      <c r="B16" s="73" t="s">
        <v>16</v>
      </c>
      <c r="C16" s="72"/>
      <c r="D16" s="72"/>
      <c r="E16" s="72"/>
      <c r="F16" s="98"/>
      <c r="G16" s="172">
        <v>0</v>
      </c>
      <c r="H16" s="173"/>
    </row>
    <row r="17" spans="1:11" x14ac:dyDescent="0.2">
      <c r="A17" s="183"/>
      <c r="B17" s="72"/>
      <c r="C17" s="72"/>
      <c r="D17" s="72"/>
      <c r="E17" s="72"/>
      <c r="F17" s="72"/>
      <c r="G17" s="6" t="s">
        <v>17</v>
      </c>
      <c r="H17" s="16"/>
    </row>
    <row r="18" spans="1:11" ht="28.5" customHeight="1" x14ac:dyDescent="0.2">
      <c r="A18" s="22">
        <v>2</v>
      </c>
      <c r="B18" s="74" t="s">
        <v>18</v>
      </c>
      <c r="C18" s="75"/>
      <c r="D18" s="75"/>
      <c r="E18" s="75"/>
      <c r="F18" s="112"/>
      <c r="G18" s="172">
        <v>0</v>
      </c>
      <c r="H18" s="173"/>
      <c r="J18" s="6"/>
      <c r="K18" s="6"/>
    </row>
    <row r="19" spans="1:11" ht="28.5" customHeight="1" thickBot="1" x14ac:dyDescent="0.25">
      <c r="A19" s="24">
        <v>3</v>
      </c>
      <c r="B19" s="180" t="s">
        <v>19</v>
      </c>
      <c r="C19" s="181"/>
      <c r="D19" s="181"/>
      <c r="E19" s="181"/>
      <c r="F19" s="182"/>
      <c r="G19" s="189">
        <v>0</v>
      </c>
      <c r="H19" s="190"/>
    </row>
    <row r="20" spans="1:11" ht="30" customHeight="1" thickBot="1" x14ac:dyDescent="0.25"/>
    <row r="21" spans="1:11" ht="15" x14ac:dyDescent="0.25">
      <c r="A21" s="12" t="s">
        <v>20</v>
      </c>
      <c r="B21" s="89" t="s">
        <v>21</v>
      </c>
      <c r="C21" s="90"/>
      <c r="D21" s="90"/>
      <c r="E21" s="90"/>
      <c r="F21" s="145"/>
      <c r="G21" s="136" t="s">
        <v>11</v>
      </c>
      <c r="H21" s="137"/>
    </row>
    <row r="22" spans="1:11" ht="22.5" customHeight="1" x14ac:dyDescent="0.2">
      <c r="A22" s="13">
        <v>1</v>
      </c>
      <c r="B22" s="73" t="s">
        <v>22</v>
      </c>
      <c r="C22" s="72"/>
      <c r="D22" s="72"/>
      <c r="E22" s="72"/>
      <c r="F22" s="98"/>
      <c r="G22" s="138">
        <f>G16</f>
        <v>0</v>
      </c>
      <c r="H22" s="139"/>
    </row>
    <row r="23" spans="1:11" ht="21.75" customHeight="1" x14ac:dyDescent="0.2">
      <c r="A23" s="13"/>
      <c r="B23" s="73"/>
      <c r="C23" s="72"/>
      <c r="D23" s="72"/>
      <c r="E23" s="72"/>
      <c r="F23" s="98"/>
      <c r="G23" s="170" t="s">
        <v>23</v>
      </c>
      <c r="H23" s="171"/>
    </row>
    <row r="24" spans="1:11" ht="45" customHeight="1" x14ac:dyDescent="0.2">
      <c r="A24" s="23">
        <v>2</v>
      </c>
      <c r="B24" s="174" t="s">
        <v>25</v>
      </c>
      <c r="C24" s="175"/>
      <c r="D24" s="176"/>
      <c r="E24" s="118" t="s">
        <v>24</v>
      </c>
      <c r="F24" s="119"/>
      <c r="G24" s="150"/>
      <c r="H24" s="151"/>
    </row>
    <row r="25" spans="1:11" x14ac:dyDescent="0.2">
      <c r="A25" s="13"/>
      <c r="B25" s="80"/>
      <c r="C25" s="80"/>
      <c r="D25" s="80"/>
      <c r="E25" s="127">
        <v>0</v>
      </c>
      <c r="F25" s="128"/>
      <c r="G25" s="152"/>
      <c r="H25" s="153"/>
    </row>
    <row r="26" spans="1:11" x14ac:dyDescent="0.2">
      <c r="A26" s="13"/>
      <c r="B26" s="80"/>
      <c r="C26" s="80"/>
      <c r="D26" s="80"/>
      <c r="E26" s="127">
        <v>0</v>
      </c>
      <c r="F26" s="128"/>
      <c r="G26" s="152"/>
      <c r="H26" s="153"/>
    </row>
    <row r="27" spans="1:11" x14ac:dyDescent="0.2">
      <c r="A27" s="13"/>
      <c r="B27" s="80"/>
      <c r="C27" s="80"/>
      <c r="D27" s="80"/>
      <c r="E27" s="127">
        <v>0</v>
      </c>
      <c r="F27" s="128"/>
      <c r="G27" s="152"/>
      <c r="H27" s="153"/>
    </row>
    <row r="28" spans="1:11" x14ac:dyDescent="0.2">
      <c r="A28" s="13"/>
      <c r="B28" s="80"/>
      <c r="C28" s="80"/>
      <c r="D28" s="80"/>
      <c r="E28" s="127">
        <v>0</v>
      </c>
      <c r="F28" s="128"/>
      <c r="G28" s="154"/>
      <c r="H28" s="155"/>
    </row>
    <row r="29" spans="1:11" x14ac:dyDescent="0.2">
      <c r="A29" s="13"/>
      <c r="B29" s="81"/>
      <c r="C29" s="81"/>
      <c r="D29" s="81"/>
      <c r="E29" s="113" t="s">
        <v>26</v>
      </c>
      <c r="F29" s="114"/>
      <c r="G29" s="138">
        <f>SUM(E25:E28)</f>
        <v>0</v>
      </c>
      <c r="H29" s="139"/>
    </row>
    <row r="30" spans="1:11" ht="27.75" customHeight="1" x14ac:dyDescent="0.2">
      <c r="A30" s="22">
        <v>3</v>
      </c>
      <c r="B30" s="115" t="s">
        <v>27</v>
      </c>
      <c r="C30" s="116"/>
      <c r="D30" s="116"/>
      <c r="E30" s="116"/>
      <c r="F30" s="117"/>
      <c r="G30" s="172">
        <v>0</v>
      </c>
      <c r="H30" s="173"/>
    </row>
    <row r="31" spans="1:11" ht="50.25" customHeight="1" x14ac:dyDescent="0.2">
      <c r="A31" s="22">
        <v>4</v>
      </c>
      <c r="B31" s="74" t="s">
        <v>28</v>
      </c>
      <c r="C31" s="75"/>
      <c r="D31" s="75"/>
      <c r="E31" s="75"/>
      <c r="F31" s="112"/>
      <c r="G31" s="138">
        <f>G19*10%</f>
        <v>0</v>
      </c>
      <c r="H31" s="139"/>
    </row>
    <row r="32" spans="1:11" ht="33" customHeight="1" thickBot="1" x14ac:dyDescent="0.25">
      <c r="A32" s="52">
        <v>5</v>
      </c>
      <c r="B32" s="177" t="s">
        <v>60</v>
      </c>
      <c r="C32" s="178"/>
      <c r="D32" s="178"/>
      <c r="E32" s="178"/>
      <c r="F32" s="179"/>
      <c r="G32" s="82">
        <f>G22-G29-G30-G31</f>
        <v>0</v>
      </c>
      <c r="H32" s="69"/>
    </row>
    <row r="33" spans="1:9" ht="30" customHeight="1" thickBot="1" x14ac:dyDescent="0.25"/>
    <row r="34" spans="1:9" ht="15" x14ac:dyDescent="0.25">
      <c r="A34" s="12" t="s">
        <v>29</v>
      </c>
      <c r="B34" s="89" t="s">
        <v>67</v>
      </c>
      <c r="C34" s="90"/>
      <c r="D34" s="90"/>
      <c r="E34" s="90"/>
      <c r="F34" s="166"/>
      <c r="G34" s="166"/>
      <c r="H34" s="167"/>
    </row>
    <row r="35" spans="1:9" ht="41.25" customHeight="1" x14ac:dyDescent="0.2">
      <c r="A35" s="120">
        <v>1</v>
      </c>
      <c r="B35" s="27" t="s">
        <v>30</v>
      </c>
      <c r="C35" s="27" t="s">
        <v>31</v>
      </c>
      <c r="D35" s="124" t="s">
        <v>63</v>
      </c>
      <c r="E35" s="125"/>
      <c r="F35" s="124" t="s">
        <v>64</v>
      </c>
      <c r="G35" s="126"/>
      <c r="H35" s="44" t="s">
        <v>65</v>
      </c>
    </row>
    <row r="36" spans="1:9" ht="63.75" customHeight="1" x14ac:dyDescent="0.2">
      <c r="A36" s="121"/>
      <c r="B36" s="36"/>
      <c r="C36" s="36"/>
      <c r="D36" s="36" t="s">
        <v>62</v>
      </c>
      <c r="E36" s="38" t="s">
        <v>61</v>
      </c>
      <c r="F36" s="37" t="s">
        <v>68</v>
      </c>
      <c r="G36" s="37" t="s">
        <v>69</v>
      </c>
      <c r="H36" s="45" t="s">
        <v>66</v>
      </c>
    </row>
    <row r="37" spans="1:9" x14ac:dyDescent="0.2">
      <c r="A37" s="121"/>
      <c r="B37" s="26">
        <v>1</v>
      </c>
      <c r="C37" s="26">
        <v>2</v>
      </c>
      <c r="D37" s="26">
        <v>3</v>
      </c>
      <c r="E37" s="26">
        <v>4</v>
      </c>
      <c r="F37" s="26">
        <v>5</v>
      </c>
      <c r="G37" s="39">
        <v>6</v>
      </c>
      <c r="H37" s="46">
        <v>7</v>
      </c>
      <c r="I37" s="43"/>
    </row>
    <row r="38" spans="1:9" x14ac:dyDescent="0.2">
      <c r="A38" s="122"/>
      <c r="B38" s="58"/>
      <c r="C38" s="59">
        <v>0</v>
      </c>
      <c r="D38" s="59">
        <v>0</v>
      </c>
      <c r="E38" s="59">
        <v>0</v>
      </c>
      <c r="F38" s="25">
        <f>C38*D38*12</f>
        <v>0</v>
      </c>
      <c r="G38" s="25">
        <f>C38*E38*12</f>
        <v>0</v>
      </c>
      <c r="H38" s="50">
        <f>G38-F38</f>
        <v>0</v>
      </c>
    </row>
    <row r="39" spans="1:9" x14ac:dyDescent="0.2">
      <c r="A39" s="122"/>
      <c r="B39" s="58"/>
      <c r="C39" s="59">
        <v>0</v>
      </c>
      <c r="D39" s="59">
        <v>0</v>
      </c>
      <c r="E39" s="59">
        <v>0</v>
      </c>
      <c r="F39" s="25">
        <f t="shared" ref="F39:F43" si="0">C39*D39*12</f>
        <v>0</v>
      </c>
      <c r="G39" s="25">
        <f t="shared" ref="G39:G43" si="1">C39*E39*12</f>
        <v>0</v>
      </c>
      <c r="H39" s="50">
        <f t="shared" ref="H39:H43" si="2">G39-F39</f>
        <v>0</v>
      </c>
    </row>
    <row r="40" spans="1:9" x14ac:dyDescent="0.2">
      <c r="A40" s="122"/>
      <c r="B40" s="58"/>
      <c r="C40" s="59">
        <v>0</v>
      </c>
      <c r="D40" s="59">
        <v>0</v>
      </c>
      <c r="E40" s="59">
        <v>0</v>
      </c>
      <c r="F40" s="25">
        <f t="shared" si="0"/>
        <v>0</v>
      </c>
      <c r="G40" s="25">
        <f t="shared" si="1"/>
        <v>0</v>
      </c>
      <c r="H40" s="50">
        <f t="shared" si="2"/>
        <v>0</v>
      </c>
    </row>
    <row r="41" spans="1:9" x14ac:dyDescent="0.2">
      <c r="A41" s="122"/>
      <c r="B41" s="58"/>
      <c r="C41" s="59">
        <v>0</v>
      </c>
      <c r="D41" s="59">
        <v>0</v>
      </c>
      <c r="E41" s="59">
        <v>0</v>
      </c>
      <c r="F41" s="25">
        <f t="shared" si="0"/>
        <v>0</v>
      </c>
      <c r="G41" s="25">
        <f t="shared" si="1"/>
        <v>0</v>
      </c>
      <c r="H41" s="50">
        <f t="shared" si="2"/>
        <v>0</v>
      </c>
    </row>
    <row r="42" spans="1:9" x14ac:dyDescent="0.2">
      <c r="A42" s="122"/>
      <c r="B42" s="58"/>
      <c r="C42" s="59">
        <v>0</v>
      </c>
      <c r="D42" s="59">
        <v>0</v>
      </c>
      <c r="E42" s="59">
        <v>0</v>
      </c>
      <c r="F42" s="25">
        <f t="shared" si="0"/>
        <v>0</v>
      </c>
      <c r="G42" s="25">
        <f t="shared" si="1"/>
        <v>0</v>
      </c>
      <c r="H42" s="50">
        <f t="shared" si="2"/>
        <v>0</v>
      </c>
    </row>
    <row r="43" spans="1:9" x14ac:dyDescent="0.2">
      <c r="A43" s="122"/>
      <c r="B43" s="58"/>
      <c r="C43" s="59">
        <v>0</v>
      </c>
      <c r="D43" s="59">
        <v>0</v>
      </c>
      <c r="E43" s="59">
        <v>0</v>
      </c>
      <c r="F43" s="25">
        <f t="shared" si="0"/>
        <v>0</v>
      </c>
      <c r="G43" s="25">
        <f t="shared" si="1"/>
        <v>0</v>
      </c>
      <c r="H43" s="50">
        <f t="shared" si="2"/>
        <v>0</v>
      </c>
    </row>
    <row r="44" spans="1:9" x14ac:dyDescent="0.2">
      <c r="A44" s="123"/>
      <c r="B44" s="73" t="s">
        <v>32</v>
      </c>
      <c r="C44" s="72"/>
      <c r="D44" s="60">
        <v>0</v>
      </c>
      <c r="E44" s="60">
        <v>0</v>
      </c>
      <c r="F44" s="59">
        <v>0</v>
      </c>
      <c r="G44" s="59">
        <v>0</v>
      </c>
      <c r="H44" s="50">
        <f>G44-F44</f>
        <v>0</v>
      </c>
    </row>
    <row r="45" spans="1:9" x14ac:dyDescent="0.2">
      <c r="A45" s="13"/>
      <c r="B45" s="73" t="s">
        <v>33</v>
      </c>
      <c r="C45" s="72"/>
      <c r="D45" s="72"/>
      <c r="E45" s="98"/>
      <c r="F45" s="35"/>
      <c r="G45" s="48"/>
      <c r="H45" s="49"/>
    </row>
    <row r="46" spans="1:9" ht="15.75" thickBot="1" x14ac:dyDescent="0.25">
      <c r="A46" s="21">
        <v>2</v>
      </c>
      <c r="B46" s="78" t="s">
        <v>67</v>
      </c>
      <c r="C46" s="79"/>
      <c r="D46" s="79"/>
      <c r="E46" s="79"/>
      <c r="F46" s="79"/>
      <c r="G46" s="79"/>
      <c r="H46" s="47">
        <f>SUM(H38:H44)</f>
        <v>0</v>
      </c>
    </row>
    <row r="47" spans="1:9" ht="30" customHeight="1" thickBot="1" x14ac:dyDescent="0.25"/>
    <row r="48" spans="1:9" ht="45.75" customHeight="1" x14ac:dyDescent="0.25">
      <c r="A48" s="12" t="s">
        <v>34</v>
      </c>
      <c r="B48" s="132" t="s">
        <v>70</v>
      </c>
      <c r="C48" s="133"/>
      <c r="D48" s="133"/>
      <c r="E48" s="134" t="s">
        <v>71</v>
      </c>
      <c r="F48" s="135"/>
      <c r="G48" s="87" t="s">
        <v>11</v>
      </c>
      <c r="H48" s="88"/>
    </row>
    <row r="49" spans="1:8" ht="15" customHeight="1" x14ac:dyDescent="0.2">
      <c r="A49" s="51">
        <v>1</v>
      </c>
      <c r="B49" s="81" t="s">
        <v>35</v>
      </c>
      <c r="C49" s="81"/>
      <c r="D49" s="81"/>
      <c r="E49" s="129">
        <v>0</v>
      </c>
      <c r="F49" s="129"/>
      <c r="G49" s="6"/>
      <c r="H49" s="16"/>
    </row>
    <row r="50" spans="1:8" x14ac:dyDescent="0.2">
      <c r="A50" s="51">
        <v>2</v>
      </c>
      <c r="B50" s="81" t="s">
        <v>88</v>
      </c>
      <c r="C50" s="81"/>
      <c r="D50" s="81"/>
      <c r="E50" s="129">
        <v>0</v>
      </c>
      <c r="F50" s="129"/>
      <c r="G50" s="6"/>
      <c r="H50" s="16"/>
    </row>
    <row r="51" spans="1:8" ht="15.75" thickBot="1" x14ac:dyDescent="0.25">
      <c r="A51" s="28">
        <v>3</v>
      </c>
      <c r="B51" s="130" t="s">
        <v>33</v>
      </c>
      <c r="C51" s="130"/>
      <c r="D51" s="130"/>
      <c r="E51" s="130"/>
      <c r="F51" s="131"/>
      <c r="G51" s="82">
        <f>E49+E50</f>
        <v>0</v>
      </c>
      <c r="H51" s="69"/>
    </row>
    <row r="52" spans="1:8" ht="30" customHeight="1" thickBot="1" x14ac:dyDescent="0.25"/>
    <row r="53" spans="1:8" ht="15" x14ac:dyDescent="0.25">
      <c r="A53" s="12" t="s">
        <v>36</v>
      </c>
      <c r="B53" s="89" t="s">
        <v>38</v>
      </c>
      <c r="C53" s="90"/>
      <c r="D53" s="90"/>
      <c r="E53" s="90"/>
      <c r="F53" s="145"/>
      <c r="G53" s="87" t="s">
        <v>11</v>
      </c>
      <c r="H53" s="88"/>
    </row>
    <row r="54" spans="1:8" x14ac:dyDescent="0.2">
      <c r="A54" s="13">
        <v>1</v>
      </c>
      <c r="B54" s="73" t="s">
        <v>39</v>
      </c>
      <c r="C54" s="72"/>
      <c r="D54" s="72"/>
      <c r="E54" s="98"/>
      <c r="F54" s="61">
        <v>0</v>
      </c>
      <c r="G54" s="6"/>
      <c r="H54" s="16"/>
    </row>
    <row r="55" spans="1:8" x14ac:dyDescent="0.2">
      <c r="A55" s="13">
        <v>2</v>
      </c>
      <c r="B55" s="73" t="s">
        <v>40</v>
      </c>
      <c r="C55" s="72"/>
      <c r="D55" s="72"/>
      <c r="E55" s="98"/>
      <c r="F55" s="61">
        <v>0</v>
      </c>
      <c r="G55" s="6"/>
      <c r="H55" s="16"/>
    </row>
    <row r="56" spans="1:8" ht="57" customHeight="1" x14ac:dyDescent="0.2">
      <c r="A56" s="23">
        <v>3</v>
      </c>
      <c r="B56" s="163" t="s">
        <v>58</v>
      </c>
      <c r="C56" s="164"/>
      <c r="D56" s="164"/>
      <c r="E56" s="165"/>
      <c r="F56" s="62">
        <v>0</v>
      </c>
      <c r="G56" s="6"/>
      <c r="H56" s="16"/>
    </row>
    <row r="57" spans="1:8" ht="15" x14ac:dyDescent="0.2">
      <c r="A57" s="13">
        <v>4</v>
      </c>
      <c r="B57" s="73" t="s">
        <v>72</v>
      </c>
      <c r="C57" s="72"/>
      <c r="D57" s="72"/>
      <c r="E57" s="98"/>
      <c r="F57" s="34">
        <f>G32*15%</f>
        <v>0</v>
      </c>
      <c r="G57" s="99">
        <f>F54+F55+F56</f>
        <v>0</v>
      </c>
      <c r="H57" s="100"/>
    </row>
    <row r="58" spans="1:8" ht="15" x14ac:dyDescent="0.2">
      <c r="A58" s="13">
        <v>5</v>
      </c>
      <c r="B58" s="73" t="s">
        <v>73</v>
      </c>
      <c r="C58" s="72"/>
      <c r="D58" s="72"/>
      <c r="E58" s="72"/>
      <c r="F58" s="63">
        <v>1.4999999999999999E-2</v>
      </c>
      <c r="G58" s="101">
        <f>G57*F58</f>
        <v>0</v>
      </c>
      <c r="H58" s="102"/>
    </row>
    <row r="59" spans="1:8" ht="59.25" customHeight="1" x14ac:dyDescent="0.2">
      <c r="A59" s="22">
        <v>6</v>
      </c>
      <c r="B59" s="103" t="s">
        <v>74</v>
      </c>
      <c r="C59" s="104"/>
      <c r="D59" s="104"/>
      <c r="E59" s="105"/>
      <c r="F59" s="106"/>
      <c r="G59" s="101">
        <f>G57*1.5%</f>
        <v>0</v>
      </c>
      <c r="H59" s="102"/>
    </row>
    <row r="60" spans="1:8" ht="15.75" thickBot="1" x14ac:dyDescent="0.25">
      <c r="A60" s="21">
        <v>7</v>
      </c>
      <c r="B60" s="78" t="s">
        <v>41</v>
      </c>
      <c r="C60" s="79"/>
      <c r="D60" s="79"/>
      <c r="E60" s="79"/>
      <c r="F60" s="97"/>
      <c r="G60" s="107">
        <f>G58+G59</f>
        <v>0</v>
      </c>
      <c r="H60" s="108"/>
    </row>
    <row r="61" spans="1:8" ht="30" customHeight="1" thickBot="1" x14ac:dyDescent="0.25"/>
    <row r="62" spans="1:8" ht="15" x14ac:dyDescent="0.25">
      <c r="A62" s="12" t="s">
        <v>37</v>
      </c>
      <c r="B62" s="89" t="s">
        <v>43</v>
      </c>
      <c r="C62" s="90"/>
      <c r="D62" s="29" t="s">
        <v>45</v>
      </c>
      <c r="E62" s="91" t="s">
        <v>44</v>
      </c>
      <c r="F62" s="92"/>
      <c r="G62" s="87" t="s">
        <v>11</v>
      </c>
      <c r="H62" s="88"/>
    </row>
    <row r="63" spans="1:8" x14ac:dyDescent="0.2">
      <c r="A63" s="13">
        <v>1</v>
      </c>
      <c r="B63" s="80"/>
      <c r="C63" s="80"/>
      <c r="D63" s="59">
        <v>0</v>
      </c>
      <c r="E63" s="93">
        <v>0</v>
      </c>
      <c r="F63" s="94"/>
      <c r="G63" s="6"/>
      <c r="H63" s="16"/>
    </row>
    <row r="64" spans="1:8" x14ac:dyDescent="0.2">
      <c r="A64" s="13">
        <v>2</v>
      </c>
      <c r="B64" s="80"/>
      <c r="C64" s="80"/>
      <c r="D64" s="59">
        <v>0</v>
      </c>
      <c r="E64" s="93">
        <v>0</v>
      </c>
      <c r="F64" s="94"/>
      <c r="G64" s="6"/>
      <c r="H64" s="16"/>
    </row>
    <row r="65" spans="1:8" x14ac:dyDescent="0.2">
      <c r="A65" s="13">
        <v>3</v>
      </c>
      <c r="B65" s="80"/>
      <c r="C65" s="80"/>
      <c r="D65" s="59">
        <v>0</v>
      </c>
      <c r="E65" s="93">
        <v>0</v>
      </c>
      <c r="F65" s="94"/>
      <c r="G65" s="6"/>
      <c r="H65" s="16"/>
    </row>
    <row r="66" spans="1:8" x14ac:dyDescent="0.2">
      <c r="A66" s="30">
        <v>4</v>
      </c>
      <c r="B66" s="81" t="s">
        <v>46</v>
      </c>
      <c r="C66" s="81"/>
      <c r="D66" s="25">
        <f>SUM(D63:D65)</f>
        <v>0</v>
      </c>
      <c r="E66" s="95">
        <f>SUM(E63:F65)</f>
        <v>0</v>
      </c>
      <c r="F66" s="96"/>
      <c r="G66" s="6"/>
      <c r="H66" s="16"/>
    </row>
    <row r="67" spans="1:8" ht="15.75" thickBot="1" x14ac:dyDescent="0.25">
      <c r="A67" s="21">
        <v>5</v>
      </c>
      <c r="B67" s="78" t="s">
        <v>47</v>
      </c>
      <c r="C67" s="79"/>
      <c r="D67" s="79"/>
      <c r="E67" s="79"/>
      <c r="F67" s="97"/>
      <c r="G67" s="82">
        <f>E66</f>
        <v>0</v>
      </c>
      <c r="H67" s="69"/>
    </row>
    <row r="68" spans="1:8" ht="30" customHeight="1" thickBot="1" x14ac:dyDescent="0.25"/>
    <row r="69" spans="1:8" s="4" customFormat="1" ht="15" x14ac:dyDescent="0.25">
      <c r="A69" s="31" t="s">
        <v>42</v>
      </c>
      <c r="B69" s="85" t="s">
        <v>75</v>
      </c>
      <c r="C69" s="86"/>
      <c r="D69" s="86"/>
      <c r="E69" s="86"/>
      <c r="F69" s="40"/>
      <c r="G69" s="83" t="s">
        <v>11</v>
      </c>
      <c r="H69" s="84"/>
    </row>
    <row r="70" spans="1:8" ht="15" x14ac:dyDescent="0.2">
      <c r="A70" s="13">
        <v>1</v>
      </c>
      <c r="B70" s="73" t="s">
        <v>76</v>
      </c>
      <c r="C70" s="72"/>
      <c r="D70" s="72"/>
      <c r="E70" s="72"/>
      <c r="F70" s="72"/>
      <c r="G70" s="64">
        <f>H46</f>
        <v>0</v>
      </c>
      <c r="H70" s="65"/>
    </row>
    <row r="71" spans="1:8" ht="15" x14ac:dyDescent="0.25">
      <c r="A71" s="13"/>
      <c r="B71" s="70" t="s">
        <v>50</v>
      </c>
      <c r="C71" s="71"/>
      <c r="D71" s="71"/>
      <c r="E71" s="71"/>
      <c r="F71" s="72"/>
      <c r="G71" s="66"/>
      <c r="H71" s="67"/>
    </row>
    <row r="72" spans="1:8" ht="15" x14ac:dyDescent="0.2">
      <c r="A72" s="13">
        <v>2</v>
      </c>
      <c r="B72" s="73" t="s">
        <v>77</v>
      </c>
      <c r="C72" s="72"/>
      <c r="D72" s="72"/>
      <c r="E72" s="72"/>
      <c r="F72" s="72"/>
      <c r="G72" s="64">
        <f>G51</f>
        <v>0</v>
      </c>
      <c r="H72" s="65"/>
    </row>
    <row r="73" spans="1:8" ht="31.5" customHeight="1" x14ac:dyDescent="0.2">
      <c r="A73" s="13">
        <v>3</v>
      </c>
      <c r="B73" s="74" t="s">
        <v>78</v>
      </c>
      <c r="C73" s="75"/>
      <c r="D73" s="75"/>
      <c r="E73" s="75"/>
      <c r="F73" s="75"/>
      <c r="G73" s="64">
        <f>G60</f>
        <v>0</v>
      </c>
      <c r="H73" s="65"/>
    </row>
    <row r="74" spans="1:8" ht="15" x14ac:dyDescent="0.2">
      <c r="A74" s="13">
        <v>4</v>
      </c>
      <c r="B74" s="76" t="s">
        <v>79</v>
      </c>
      <c r="C74" s="77"/>
      <c r="D74" s="77"/>
      <c r="E74" s="77"/>
      <c r="F74" s="72"/>
      <c r="G74" s="64">
        <f>G67</f>
        <v>0</v>
      </c>
      <c r="H74" s="65"/>
    </row>
    <row r="75" spans="1:8" ht="15.75" thickBot="1" x14ac:dyDescent="0.25">
      <c r="A75" s="21">
        <v>5</v>
      </c>
      <c r="B75" s="78" t="s">
        <v>49</v>
      </c>
      <c r="C75" s="79"/>
      <c r="D75" s="79"/>
      <c r="E75" s="79"/>
      <c r="F75" s="79"/>
      <c r="G75" s="68">
        <f>G70-G72-G73-G74</f>
        <v>0</v>
      </c>
      <c r="H75" s="69"/>
    </row>
    <row r="76" spans="1:8" ht="30" customHeight="1" thickBot="1" x14ac:dyDescent="0.25"/>
    <row r="77" spans="1:8" s="4" customFormat="1" ht="15" x14ac:dyDescent="0.25">
      <c r="A77" s="31" t="s">
        <v>48</v>
      </c>
      <c r="B77" s="89" t="s">
        <v>81</v>
      </c>
      <c r="C77" s="90"/>
      <c r="D77" s="90"/>
      <c r="E77" s="90"/>
      <c r="F77" s="145"/>
      <c r="G77" s="159" t="s">
        <v>11</v>
      </c>
      <c r="H77" s="160"/>
    </row>
    <row r="78" spans="1:8" ht="22.5" customHeight="1" x14ac:dyDescent="0.2">
      <c r="A78" s="13">
        <v>1</v>
      </c>
      <c r="B78" s="81" t="s">
        <v>52</v>
      </c>
      <c r="C78" s="81"/>
      <c r="D78" s="81"/>
      <c r="E78" s="161">
        <v>0.01</v>
      </c>
      <c r="F78" s="162"/>
      <c r="G78" s="150"/>
      <c r="H78" s="151"/>
    </row>
    <row r="79" spans="1:8" ht="22.5" customHeight="1" x14ac:dyDescent="0.2">
      <c r="A79" s="13">
        <v>2</v>
      </c>
      <c r="B79" s="158" t="s">
        <v>53</v>
      </c>
      <c r="C79" s="158"/>
      <c r="D79" s="81"/>
      <c r="E79" s="193">
        <v>1.4999999999999999E-2</v>
      </c>
      <c r="F79" s="81"/>
      <c r="G79" s="152"/>
      <c r="H79" s="153"/>
    </row>
    <row r="80" spans="1:8" ht="18.75" customHeight="1" x14ac:dyDescent="0.25">
      <c r="A80" s="13">
        <v>3</v>
      </c>
      <c r="B80" s="81" t="s">
        <v>33</v>
      </c>
      <c r="C80" s="81"/>
      <c r="D80" s="81"/>
      <c r="E80" s="194">
        <f>SUM(E78:E79)</f>
        <v>2.5000000000000001E-2</v>
      </c>
      <c r="F80" s="81"/>
      <c r="G80" s="154"/>
      <c r="H80" s="155"/>
    </row>
    <row r="81" spans="1:8" ht="18.75" customHeight="1" thickBot="1" x14ac:dyDescent="0.25">
      <c r="A81" s="21">
        <v>4</v>
      </c>
      <c r="B81" s="78" t="s">
        <v>80</v>
      </c>
      <c r="C81" s="79"/>
      <c r="D81" s="79"/>
      <c r="E81" s="79"/>
      <c r="F81" s="79"/>
      <c r="G81" s="82">
        <f>G75/E80</f>
        <v>0</v>
      </c>
      <c r="H81" s="69"/>
    </row>
    <row r="82" spans="1:8" ht="30" customHeight="1" thickBot="1" x14ac:dyDescent="0.25"/>
    <row r="83" spans="1:8" s="4" customFormat="1" ht="15" x14ac:dyDescent="0.25">
      <c r="A83" s="31" t="s">
        <v>51</v>
      </c>
      <c r="B83" s="85" t="s">
        <v>54</v>
      </c>
      <c r="C83" s="86"/>
      <c r="D83" s="86"/>
      <c r="E83" s="86"/>
      <c r="F83" s="40"/>
      <c r="G83" s="159" t="s">
        <v>11</v>
      </c>
      <c r="H83" s="160"/>
    </row>
    <row r="84" spans="1:8" ht="16.5" customHeight="1" x14ac:dyDescent="0.2">
      <c r="A84" s="13">
        <v>1</v>
      </c>
      <c r="B84" s="73" t="s">
        <v>82</v>
      </c>
      <c r="C84" s="72"/>
      <c r="D84" s="72"/>
      <c r="E84" s="72"/>
      <c r="F84" s="72"/>
      <c r="G84" s="156">
        <f>G32</f>
        <v>0</v>
      </c>
      <c r="H84" s="65"/>
    </row>
    <row r="85" spans="1:8" ht="15" x14ac:dyDescent="0.25">
      <c r="A85" s="20"/>
      <c r="B85" s="157" t="s">
        <v>50</v>
      </c>
      <c r="C85" s="157"/>
      <c r="D85" s="157"/>
      <c r="E85" s="195" t="s">
        <v>11</v>
      </c>
      <c r="F85" s="195"/>
      <c r="G85" s="150"/>
      <c r="H85" s="151"/>
    </row>
    <row r="86" spans="1:8" ht="16.5" customHeight="1" x14ac:dyDescent="0.2">
      <c r="A86" s="13">
        <v>2</v>
      </c>
      <c r="B86" s="158" t="s">
        <v>83</v>
      </c>
      <c r="C86" s="158"/>
      <c r="D86" s="158"/>
      <c r="E86" s="196">
        <f>G57</f>
        <v>0</v>
      </c>
      <c r="F86" s="81"/>
      <c r="G86" s="152"/>
      <c r="H86" s="153"/>
    </row>
    <row r="87" spans="1:8" ht="15" customHeight="1" x14ac:dyDescent="0.2">
      <c r="A87" s="13">
        <v>3</v>
      </c>
      <c r="B87" s="158" t="s">
        <v>84</v>
      </c>
      <c r="C87" s="158"/>
      <c r="D87" s="158"/>
      <c r="E87" s="196">
        <f>D66</f>
        <v>0</v>
      </c>
      <c r="F87" s="81"/>
      <c r="G87" s="152"/>
      <c r="H87" s="153"/>
    </row>
    <row r="88" spans="1:8" ht="30.75" customHeight="1" x14ac:dyDescent="0.2">
      <c r="A88" s="13">
        <v>4</v>
      </c>
      <c r="B88" s="158" t="s">
        <v>85</v>
      </c>
      <c r="C88" s="158"/>
      <c r="D88" s="158"/>
      <c r="E88" s="196">
        <f>G81</f>
        <v>0</v>
      </c>
      <c r="F88" s="81"/>
      <c r="G88" s="154"/>
      <c r="H88" s="155"/>
    </row>
    <row r="89" spans="1:8" ht="15" x14ac:dyDescent="0.2">
      <c r="A89" s="13">
        <v>5</v>
      </c>
      <c r="B89" s="73" t="s">
        <v>55</v>
      </c>
      <c r="C89" s="72"/>
      <c r="D89" s="72"/>
      <c r="E89" s="72"/>
      <c r="F89" s="72"/>
      <c r="G89" s="156">
        <f>SUM(E86:E88)</f>
        <v>0</v>
      </c>
      <c r="H89" s="65"/>
    </row>
    <row r="90" spans="1:8" ht="15" x14ac:dyDescent="0.2">
      <c r="A90" s="13">
        <v>6</v>
      </c>
      <c r="B90" s="73" t="s">
        <v>86</v>
      </c>
      <c r="C90" s="72"/>
      <c r="D90" s="72"/>
      <c r="E90" s="72"/>
      <c r="F90" s="72"/>
      <c r="G90" s="168">
        <f>G84-G89</f>
        <v>0</v>
      </c>
      <c r="H90" s="169"/>
    </row>
    <row r="91" spans="1:8" ht="27.75" customHeight="1" thickBot="1" x14ac:dyDescent="0.25">
      <c r="A91" s="21">
        <v>8</v>
      </c>
      <c r="B91" s="191" t="s">
        <v>87</v>
      </c>
      <c r="C91" s="192"/>
      <c r="D91" s="192"/>
      <c r="E91" s="192"/>
      <c r="F91" s="192"/>
      <c r="G91" s="148" t="e">
        <f>G90/G32</f>
        <v>#DIV/0!</v>
      </c>
      <c r="H91" s="149"/>
    </row>
    <row r="92" spans="1:8" ht="30" customHeight="1" x14ac:dyDescent="0.2"/>
    <row r="93" spans="1:8" ht="31.5" customHeight="1" x14ac:dyDescent="0.2">
      <c r="A93" s="32"/>
      <c r="B93" s="33" t="s">
        <v>56</v>
      </c>
      <c r="C93" s="2"/>
      <c r="D93" s="2"/>
      <c r="E93" s="2"/>
      <c r="F93" s="33" t="s">
        <v>57</v>
      </c>
      <c r="G93" s="2"/>
      <c r="H93" s="3"/>
    </row>
  </sheetData>
  <sheetProtection algorithmName="SHA-512" hashValue="kn+wft7dnuvBUDg7HYjEZZT5Gv7IJ1AE1N/bBkTm8GWKyIkG33VPi3DsdEsSbVUalrrgUqK1HVTCBgi2N965PA==" saltValue="Hw6k5ivnlb3TI86aP/g6tw==" spinCount="100000" sheet="1" objects="1" scenarios="1" selectLockedCells="1"/>
  <mergeCells count="130">
    <mergeCell ref="B91:F91"/>
    <mergeCell ref="E79:F79"/>
    <mergeCell ref="E80:F80"/>
    <mergeCell ref="B77:F77"/>
    <mergeCell ref="B84:F84"/>
    <mergeCell ref="E85:F85"/>
    <mergeCell ref="E86:F86"/>
    <mergeCell ref="E87:F87"/>
    <mergeCell ref="E88:F88"/>
    <mergeCell ref="B89:F89"/>
    <mergeCell ref="B18:F18"/>
    <mergeCell ref="B19:F19"/>
    <mergeCell ref="A17:F17"/>
    <mergeCell ref="B15:F15"/>
    <mergeCell ref="B16:F16"/>
    <mergeCell ref="D7:H7"/>
    <mergeCell ref="C6:H6"/>
    <mergeCell ref="B5:H5"/>
    <mergeCell ref="B8:F8"/>
    <mergeCell ref="G18:H18"/>
    <mergeCell ref="G19:H19"/>
    <mergeCell ref="G16:H16"/>
    <mergeCell ref="G15:H15"/>
    <mergeCell ref="B22:F22"/>
    <mergeCell ref="B34:H34"/>
    <mergeCell ref="G90:H90"/>
    <mergeCell ref="B44:C44"/>
    <mergeCell ref="G23:H23"/>
    <mergeCell ref="G30:H30"/>
    <mergeCell ref="G31:H31"/>
    <mergeCell ref="G32:H32"/>
    <mergeCell ref="B24:D24"/>
    <mergeCell ref="B25:D25"/>
    <mergeCell ref="B27:D27"/>
    <mergeCell ref="B28:D28"/>
    <mergeCell ref="G29:H29"/>
    <mergeCell ref="B29:D29"/>
    <mergeCell ref="G24:H28"/>
    <mergeCell ref="B32:F32"/>
    <mergeCell ref="B46:G46"/>
    <mergeCell ref="B45:E45"/>
    <mergeCell ref="E49:F49"/>
    <mergeCell ref="B26:D26"/>
    <mergeCell ref="B53:F53"/>
    <mergeCell ref="B54:E54"/>
    <mergeCell ref="G53:H53"/>
    <mergeCell ref="B90:F90"/>
    <mergeCell ref="C3:D3"/>
    <mergeCell ref="B21:F21"/>
    <mergeCell ref="F3:H3"/>
    <mergeCell ref="G91:H91"/>
    <mergeCell ref="G85:H88"/>
    <mergeCell ref="G84:H84"/>
    <mergeCell ref="B85:D85"/>
    <mergeCell ref="B86:D86"/>
    <mergeCell ref="B87:D87"/>
    <mergeCell ref="B88:D88"/>
    <mergeCell ref="G89:H89"/>
    <mergeCell ref="G77:H77"/>
    <mergeCell ref="G81:H81"/>
    <mergeCell ref="G78:H80"/>
    <mergeCell ref="B83:E83"/>
    <mergeCell ref="G83:H83"/>
    <mergeCell ref="B78:D78"/>
    <mergeCell ref="B79:D79"/>
    <mergeCell ref="B80:D80"/>
    <mergeCell ref="E78:F78"/>
    <mergeCell ref="B81:F81"/>
    <mergeCell ref="B23:F23"/>
    <mergeCell ref="B55:E55"/>
    <mergeCell ref="B56:E56"/>
    <mergeCell ref="A1:H1"/>
    <mergeCell ref="B31:F31"/>
    <mergeCell ref="E29:F29"/>
    <mergeCell ref="B30:F30"/>
    <mergeCell ref="E24:F24"/>
    <mergeCell ref="G51:H51"/>
    <mergeCell ref="A35:A44"/>
    <mergeCell ref="D35:E35"/>
    <mergeCell ref="F35:G35"/>
    <mergeCell ref="E25:F25"/>
    <mergeCell ref="E26:F26"/>
    <mergeCell ref="E27:F27"/>
    <mergeCell ref="E28:F28"/>
    <mergeCell ref="E50:F50"/>
    <mergeCell ref="B51:F51"/>
    <mergeCell ref="B48:D48"/>
    <mergeCell ref="E48:F48"/>
    <mergeCell ref="B50:D50"/>
    <mergeCell ref="G48:H48"/>
    <mergeCell ref="B49:D49"/>
    <mergeCell ref="G21:H21"/>
    <mergeCell ref="G22:H22"/>
    <mergeCell ref="A10:A13"/>
    <mergeCell ref="A3:B3"/>
    <mergeCell ref="B57:E57"/>
    <mergeCell ref="G57:H57"/>
    <mergeCell ref="G58:H58"/>
    <mergeCell ref="G59:H59"/>
    <mergeCell ref="B59:F59"/>
    <mergeCell ref="G60:H60"/>
    <mergeCell ref="B60:F60"/>
    <mergeCell ref="B64:C64"/>
    <mergeCell ref="B58:E58"/>
    <mergeCell ref="B65:C65"/>
    <mergeCell ref="B66:C66"/>
    <mergeCell ref="G67:H67"/>
    <mergeCell ref="G69:H69"/>
    <mergeCell ref="B69:E69"/>
    <mergeCell ref="G62:H62"/>
    <mergeCell ref="B62:C62"/>
    <mergeCell ref="B63:C63"/>
    <mergeCell ref="E62:F62"/>
    <mergeCell ref="E63:F63"/>
    <mergeCell ref="E64:F64"/>
    <mergeCell ref="E65:F65"/>
    <mergeCell ref="E66:F66"/>
    <mergeCell ref="B67:F67"/>
    <mergeCell ref="G70:H70"/>
    <mergeCell ref="G71:H71"/>
    <mergeCell ref="G72:H72"/>
    <mergeCell ref="G73:H73"/>
    <mergeCell ref="G74:H74"/>
    <mergeCell ref="G75:H75"/>
    <mergeCell ref="B71:F71"/>
    <mergeCell ref="B72:F72"/>
    <mergeCell ref="B73:F73"/>
    <mergeCell ref="B70:F70"/>
    <mergeCell ref="B74:F74"/>
    <mergeCell ref="B75:F7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rowBreaks count="2" manualBreakCount="2">
    <brk id="46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Muster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Hein, Thomas</dc:creator>
  <cp:lastModifiedBy>Hamouda, Sabrina</cp:lastModifiedBy>
  <cp:lastPrinted>2017-03-08T15:17:25Z</cp:lastPrinted>
  <dcterms:created xsi:type="dcterms:W3CDTF">2015-01-28T10:11:31Z</dcterms:created>
  <dcterms:modified xsi:type="dcterms:W3CDTF">2020-05-15T09:37:02Z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5/11/2017 10:13:58 AM</vt:lpwstr>
  </property>
  <property fmtid="{D5CDD505-2E9C-101B-9397-08002B2CF9AE}" pid="3" name="OS_LastOpenUser">
    <vt:lpwstr>THOMAS.HEIN</vt:lpwstr>
  </property>
  <property fmtid="{D5CDD505-2E9C-101B-9397-08002B2CF9AE}" pid="4" name="os_autosavelastposition83590">
    <vt:lpwstr>Muster|50|5</vt:lpwstr>
  </property>
  <property fmtid="{D5CDD505-2E9C-101B-9397-08002B2CF9AE}" pid="5" name="OS_LastSave">
    <vt:lpwstr>5/11/2017 10:15:03 AM</vt:lpwstr>
  </property>
  <property fmtid="{D5CDD505-2E9C-101B-9397-08002B2CF9AE}" pid="6" name="OS_LastSaveUser">
    <vt:lpwstr>THOMAS.HEIN</vt:lpwstr>
  </property>
  <property fmtid="{D5CDD505-2E9C-101B-9397-08002B2CF9AE}" pid="7" name="OS_LastDocumentSaved">
    <vt:bool>false</vt:bool>
  </property>
  <property fmtid="{D5CDD505-2E9C-101B-9397-08002B2CF9AE}" pid="8" name="MustSave">
    <vt:bool>false</vt:bool>
  </property>
</Properties>
</file>